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3/"/>
    </mc:Choice>
  </mc:AlternateContent>
  <xr:revisionPtr revIDLastSave="0" documentId="13_ncr:1_{90CE25D3-0A96-42E4-B13F-E7C0DCF24954}" xr6:coauthVersionLast="44" xr6:coauthVersionMax="44" xr10:uidLastSave="{00000000-0000-0000-0000-000000000000}"/>
  <bookViews>
    <workbookView xWindow="30750" yWindow="825" windowWidth="16680" windowHeight="13080" activeTab="5" xr2:uid="{00000000-000D-0000-FFFF-FFFF00000000}"/>
  </bookViews>
  <sheets>
    <sheet name="WAR" sheetId="1" r:id="rId1"/>
    <sheet name="3x20" sheetId="12" r:id="rId2"/>
    <sheet name="WProne" sheetId="5" r:id="rId3"/>
    <sheet name="MAR" sheetId="14" r:id="rId4"/>
    <sheet name="3x40" sheetId="4" r:id="rId5"/>
    <sheet name="MProne" sheetId="6" r:id="rId6"/>
    <sheet name="Standard" sheetId="11" r:id="rId7"/>
    <sheet name="Centerfire" sheetId="10" r:id="rId8"/>
    <sheet name="Jr Sport" sheetId="9" r:id="rId9"/>
    <sheet name="MAP" sheetId="18" r:id="rId10"/>
    <sheet name="WAP" sheetId="19" r:id="rId11"/>
    <sheet name="Rapid" sheetId="13" r:id="rId12"/>
    <sheet name="Free" sheetId="15" r:id="rId13"/>
    <sheet name="WSport" sheetId="16" r:id="rId14"/>
    <sheet name="IPC Prone" sheetId="17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3" i="16" l="1"/>
  <c r="X73" i="16"/>
  <c r="AD73" i="16"/>
  <c r="AC73" i="16"/>
  <c r="AC75" i="16"/>
  <c r="X75" i="16"/>
  <c r="M75" i="16"/>
  <c r="AD75" i="16"/>
  <c r="AC74" i="16"/>
  <c r="X74" i="16"/>
  <c r="M74" i="16"/>
  <c r="AD74" i="16"/>
  <c r="AC72" i="16"/>
  <c r="X72" i="16"/>
  <c r="M72" i="16"/>
  <c r="AD72" i="16"/>
  <c r="AC71" i="16"/>
  <c r="X71" i="16"/>
  <c r="M71" i="16"/>
  <c r="AD71" i="16"/>
  <c r="AC70" i="16"/>
  <c r="X70" i="16"/>
  <c r="M70" i="16"/>
  <c r="AD70" i="16"/>
  <c r="AC68" i="16"/>
  <c r="X68" i="16"/>
  <c r="M68" i="16"/>
  <c r="AD68" i="16"/>
  <c r="AC67" i="16"/>
  <c r="X67" i="16"/>
  <c r="M67" i="16"/>
  <c r="AC69" i="16"/>
  <c r="X69" i="16"/>
  <c r="M69" i="16"/>
  <c r="AD69" i="16"/>
  <c r="AC66" i="16"/>
  <c r="X66" i="16"/>
  <c r="M66" i="16"/>
  <c r="AC65" i="16"/>
  <c r="X65" i="16"/>
  <c r="AD65" i="16" s="1"/>
  <c r="M65" i="16"/>
  <c r="AC64" i="16"/>
  <c r="X64" i="16"/>
  <c r="AD64" i="16" s="1"/>
  <c r="M64" i="16"/>
  <c r="AC63" i="16"/>
  <c r="X63" i="16"/>
  <c r="M63" i="16"/>
  <c r="AD63" i="16" s="1"/>
  <c r="AC37" i="16"/>
  <c r="AC23" i="16"/>
  <c r="AC33" i="16"/>
  <c r="AC36" i="16"/>
  <c r="AC28" i="16"/>
  <c r="AC42" i="16"/>
  <c r="AC40" i="16"/>
  <c r="AC43" i="16"/>
  <c r="AC38" i="16"/>
  <c r="AC31" i="16"/>
  <c r="AC35" i="16"/>
  <c r="AC26" i="16"/>
  <c r="AC34" i="16"/>
  <c r="AC20" i="16"/>
  <c r="AC49" i="16"/>
  <c r="AC46" i="16"/>
  <c r="AC39" i="16"/>
  <c r="AC29" i="16"/>
  <c r="AC41" i="16"/>
  <c r="AC22" i="16"/>
  <c r="AC27" i="16"/>
  <c r="AC45" i="16"/>
  <c r="AC47" i="16"/>
  <c r="AC21" i="16"/>
  <c r="AC48" i="16"/>
  <c r="AC25" i="16"/>
  <c r="AC44" i="16"/>
  <c r="AC32" i="16"/>
  <c r="AC24" i="16"/>
  <c r="AC30" i="16"/>
  <c r="X24" i="16"/>
  <c r="X32" i="16"/>
  <c r="X44" i="16"/>
  <c r="X25" i="16"/>
  <c r="AD25" i="16" s="1"/>
  <c r="X48" i="16"/>
  <c r="AD48" i="16" s="1"/>
  <c r="X21" i="16"/>
  <c r="AD21" i="16"/>
  <c r="X47" i="16"/>
  <c r="X45" i="16"/>
  <c r="X27" i="16"/>
  <c r="X22" i="16"/>
  <c r="AD22" i="16" s="1"/>
  <c r="X41" i="16"/>
  <c r="X29" i="16"/>
  <c r="AD29" i="16" s="1"/>
  <c r="X39" i="16"/>
  <c r="AD39" i="16" s="1"/>
  <c r="X46" i="16"/>
  <c r="AD46" i="16" s="1"/>
  <c r="X49" i="16"/>
  <c r="AD49" i="16" s="1"/>
  <c r="X20" i="16"/>
  <c r="X34" i="16"/>
  <c r="AD34" i="16" s="1"/>
  <c r="X26" i="16"/>
  <c r="X35" i="16"/>
  <c r="X31" i="16"/>
  <c r="X38" i="16"/>
  <c r="X43" i="16"/>
  <c r="X40" i="16"/>
  <c r="X42" i="16"/>
  <c r="X28" i="16"/>
  <c r="AD28" i="16"/>
  <c r="X36" i="16"/>
  <c r="AD36" i="16" s="1"/>
  <c r="X33" i="16"/>
  <c r="AD33" i="16" s="1"/>
  <c r="X23" i="16"/>
  <c r="X37" i="16"/>
  <c r="AD37" i="16" s="1"/>
  <c r="X30" i="16"/>
  <c r="AD30" i="16"/>
  <c r="W11" i="17"/>
  <c r="W12" i="17"/>
  <c r="W13" i="17"/>
  <c r="W14" i="17"/>
  <c r="W15" i="17"/>
  <c r="W10" i="17"/>
  <c r="W27" i="15"/>
  <c r="AB27" i="15"/>
  <c r="M27" i="15"/>
  <c r="W26" i="15"/>
  <c r="M26" i="15"/>
  <c r="AB26" i="15"/>
  <c r="W28" i="15"/>
  <c r="M28" i="15"/>
  <c r="AB28" i="15"/>
  <c r="W29" i="15"/>
  <c r="AB29" i="15" s="1"/>
  <c r="M29" i="15"/>
  <c r="W31" i="15"/>
  <c r="AB31" i="15"/>
  <c r="M31" i="15"/>
  <c r="W35" i="15"/>
  <c r="M35" i="15"/>
  <c r="AB35" i="15"/>
  <c r="W33" i="15"/>
  <c r="M33" i="15"/>
  <c r="AB33" i="15"/>
  <c r="W30" i="15"/>
  <c r="AB30" i="15" s="1"/>
  <c r="M30" i="15"/>
  <c r="W32" i="15"/>
  <c r="AB32" i="15"/>
  <c r="M32" i="15"/>
  <c r="AA27" i="15"/>
  <c r="AA26" i="15"/>
  <c r="AA28" i="15"/>
  <c r="AA29" i="15"/>
  <c r="AA31" i="15"/>
  <c r="AA35" i="15"/>
  <c r="AA33" i="15"/>
  <c r="AA32" i="15"/>
  <c r="AA30" i="15"/>
  <c r="AA34" i="15"/>
  <c r="W34" i="15"/>
  <c r="AB34" i="15" s="1"/>
  <c r="M34" i="15"/>
  <c r="AA38" i="15"/>
  <c r="W38" i="15"/>
  <c r="AB38" i="15" s="1"/>
  <c r="M38" i="15"/>
  <c r="AA36" i="15"/>
  <c r="W36" i="15"/>
  <c r="AB36" i="15" s="1"/>
  <c r="M36" i="15"/>
  <c r="AA37" i="15"/>
  <c r="W37" i="15"/>
  <c r="AB37" i="15" s="1"/>
  <c r="M37" i="15"/>
  <c r="AA41" i="15"/>
  <c r="W41" i="15"/>
  <c r="AB41" i="15" s="1"/>
  <c r="M41" i="15"/>
  <c r="AA39" i="15"/>
  <c r="W39" i="15"/>
  <c r="AB39" i="15" s="1"/>
  <c r="M39" i="15"/>
  <c r="AA46" i="15"/>
  <c r="W46" i="15"/>
  <c r="AB46" i="15" s="1"/>
  <c r="M46" i="15"/>
  <c r="AA40" i="15"/>
  <c r="W40" i="15"/>
  <c r="AB40" i="15" s="1"/>
  <c r="M40" i="15"/>
  <c r="AA43" i="15"/>
  <c r="W43" i="15"/>
  <c r="AB43" i="15" s="1"/>
  <c r="M43" i="15"/>
  <c r="AA49" i="15"/>
  <c r="W49" i="15"/>
  <c r="AB49" i="15" s="1"/>
  <c r="M49" i="15"/>
  <c r="AA42" i="15"/>
  <c r="W42" i="15"/>
  <c r="AB42" i="15" s="1"/>
  <c r="M42" i="15"/>
  <c r="AA44" i="15"/>
  <c r="W44" i="15"/>
  <c r="AB44" i="15" s="1"/>
  <c r="M44" i="15"/>
  <c r="AA50" i="15"/>
  <c r="W50" i="15"/>
  <c r="AB50" i="15" s="1"/>
  <c r="M50" i="15"/>
  <c r="AA47" i="15"/>
  <c r="W47" i="15"/>
  <c r="AB47" i="15" s="1"/>
  <c r="M47" i="15"/>
  <c r="AA52" i="15"/>
  <c r="W52" i="15"/>
  <c r="AB52" i="15" s="1"/>
  <c r="M52" i="15"/>
  <c r="AA45" i="15"/>
  <c r="W45" i="15"/>
  <c r="AB45" i="15" s="1"/>
  <c r="M45" i="15"/>
  <c r="AA48" i="15"/>
  <c r="W48" i="15"/>
  <c r="AB48" i="15" s="1"/>
  <c r="M48" i="15"/>
  <c r="AA51" i="15"/>
  <c r="W51" i="15"/>
  <c r="AB51" i="15" s="1"/>
  <c r="M51" i="15"/>
  <c r="AA54" i="15"/>
  <c r="W54" i="15"/>
  <c r="AB54" i="15" s="1"/>
  <c r="M54" i="15"/>
  <c r="AA53" i="15"/>
  <c r="W53" i="15"/>
  <c r="AB53" i="15" s="1"/>
  <c r="M53" i="15"/>
  <c r="AA55" i="15"/>
  <c r="W55" i="15"/>
  <c r="AB55" i="15" s="1"/>
  <c r="M55" i="15"/>
  <c r="AA56" i="15"/>
  <c r="W56" i="15"/>
  <c r="AB56" i="15" s="1"/>
  <c r="M56" i="15"/>
  <c r="W25" i="15"/>
  <c r="AB25" i="15"/>
  <c r="M25" i="15"/>
  <c r="AA25" i="15"/>
  <c r="AA102" i="6"/>
  <c r="AB102" i="6"/>
  <c r="AB104" i="6"/>
  <c r="AA104" i="6"/>
  <c r="AB103" i="6"/>
  <c r="AA103" i="6"/>
  <c r="M20" i="16"/>
  <c r="M21" i="16"/>
  <c r="M23" i="16"/>
  <c r="AD23" i="16"/>
  <c r="M24" i="16"/>
  <c r="M25" i="16"/>
  <c r="M27" i="16"/>
  <c r="M26" i="16"/>
  <c r="AD26" i="16" s="1"/>
  <c r="M30" i="16"/>
  <c r="M28" i="16"/>
  <c r="M31" i="16"/>
  <c r="AD31" i="16" s="1"/>
  <c r="M32" i="16"/>
  <c r="AD32" i="16" s="1"/>
  <c r="M33" i="16"/>
  <c r="M35" i="16"/>
  <c r="M29" i="16"/>
  <c r="M34" i="16"/>
  <c r="M36" i="16"/>
  <c r="M38" i="16"/>
  <c r="M39" i="16"/>
  <c r="M43" i="16"/>
  <c r="M44" i="16"/>
  <c r="AD44" i="16"/>
  <c r="M40" i="16"/>
  <c r="AD40" i="16" s="1"/>
  <c r="M37" i="16"/>
  <c r="M41" i="16"/>
  <c r="AD41" i="16"/>
  <c r="M42" i="16"/>
  <c r="AD42" i="16" s="1"/>
  <c r="M45" i="16"/>
  <c r="M46" i="16"/>
  <c r="M47" i="16"/>
  <c r="AD47" i="16"/>
  <c r="M48" i="16"/>
  <c r="M49" i="16"/>
  <c r="M22" i="16"/>
  <c r="AB107" i="14"/>
  <c r="AB106" i="14"/>
  <c r="AB125" i="14"/>
  <c r="AB126" i="14"/>
  <c r="AB127" i="14"/>
  <c r="AB129" i="14"/>
  <c r="AB128" i="14"/>
  <c r="AB130" i="14"/>
  <c r="AB131" i="14"/>
  <c r="AB132" i="14"/>
  <c r="AB134" i="14"/>
  <c r="AB133" i="14"/>
  <c r="AB135" i="14"/>
  <c r="AB136" i="14"/>
  <c r="AB137" i="14"/>
  <c r="AB138" i="14"/>
  <c r="AB139" i="14"/>
  <c r="AB140" i="14"/>
  <c r="AB141" i="14"/>
  <c r="AB142" i="14"/>
  <c r="AB143" i="14"/>
  <c r="AB144" i="14"/>
  <c r="AB145" i="14"/>
  <c r="AB146" i="14"/>
  <c r="AB147" i="14"/>
  <c r="AB148" i="14"/>
  <c r="AB149" i="14"/>
  <c r="AB150" i="14"/>
  <c r="AB151" i="14"/>
  <c r="AB152" i="14"/>
  <c r="AB153" i="14"/>
  <c r="AB154" i="14"/>
  <c r="AB155" i="14"/>
  <c r="AB156" i="14"/>
  <c r="AB157" i="14"/>
  <c r="AB158" i="14"/>
  <c r="AB159" i="14"/>
  <c r="AB160" i="14"/>
  <c r="AB161" i="14"/>
  <c r="AB162" i="14"/>
  <c r="AB163" i="14"/>
  <c r="AB164" i="14"/>
  <c r="AB165" i="14"/>
  <c r="AB166" i="14"/>
  <c r="AB167" i="14"/>
  <c r="AB168" i="14"/>
  <c r="AB169" i="14"/>
  <c r="AB170" i="14"/>
  <c r="AB124" i="14"/>
  <c r="AB23" i="14"/>
  <c r="AB24" i="14"/>
  <c r="AB25" i="14"/>
  <c r="AB26" i="14"/>
  <c r="AB27" i="14"/>
  <c r="AB28" i="14"/>
  <c r="AB29" i="14"/>
  <c r="AB30" i="14"/>
  <c r="AB31" i="14"/>
  <c r="AB32" i="14"/>
  <c r="AB33" i="14"/>
  <c r="AB34" i="14"/>
  <c r="AB35" i="14"/>
  <c r="AB36" i="14"/>
  <c r="AB37" i="14"/>
  <c r="AB38" i="14"/>
  <c r="AB39" i="14"/>
  <c r="AB40" i="14"/>
  <c r="AB41" i="14"/>
  <c r="AB42" i="14"/>
  <c r="AB44" i="14"/>
  <c r="AB43" i="14"/>
  <c r="AB45" i="14"/>
  <c r="AB46" i="14"/>
  <c r="AB47" i="14"/>
  <c r="AB48" i="14"/>
  <c r="AB49" i="14"/>
  <c r="AB50" i="14"/>
  <c r="AB51" i="14"/>
  <c r="AB52" i="14"/>
  <c r="AB53" i="14"/>
  <c r="AB54" i="14"/>
  <c r="AB55" i="14"/>
  <c r="AB56" i="14"/>
  <c r="AB57" i="14"/>
  <c r="AB58" i="14"/>
  <c r="AB59" i="14"/>
  <c r="AB60" i="14"/>
  <c r="AB61" i="14"/>
  <c r="AB62" i="14"/>
  <c r="AB63" i="14"/>
  <c r="AB64" i="14"/>
  <c r="AB65" i="14"/>
  <c r="AB66" i="14"/>
  <c r="AB67" i="14"/>
  <c r="AB68" i="14"/>
  <c r="AB69" i="14"/>
  <c r="AB70" i="14"/>
  <c r="AB71" i="14"/>
  <c r="AB72" i="14"/>
  <c r="AB73" i="14"/>
  <c r="AB74" i="14"/>
  <c r="AB75" i="14"/>
  <c r="AB76" i="14"/>
  <c r="AB77" i="14"/>
  <c r="AB78" i="14"/>
  <c r="AB79" i="14"/>
  <c r="AB80" i="14"/>
  <c r="AB81" i="14"/>
  <c r="AB82" i="14"/>
  <c r="AB83" i="14"/>
  <c r="AB84" i="14"/>
  <c r="AB85" i="14"/>
  <c r="AB86" i="14"/>
  <c r="AB87" i="14"/>
  <c r="AB88" i="14"/>
  <c r="AB89" i="14"/>
  <c r="AB90" i="14"/>
  <c r="AB91" i="14"/>
  <c r="AB92" i="14"/>
  <c r="AB93" i="14"/>
  <c r="AB94" i="14"/>
  <c r="AB95" i="14"/>
  <c r="AB96" i="14"/>
  <c r="AB97" i="14"/>
  <c r="AB22" i="14"/>
  <c r="AA97" i="14"/>
  <c r="AA96" i="14"/>
  <c r="AA95" i="14"/>
  <c r="AA94" i="14"/>
  <c r="AA93" i="14"/>
  <c r="AA92" i="14"/>
  <c r="AA91" i="14"/>
  <c r="AA90" i="14"/>
  <c r="AA89" i="14"/>
  <c r="AA88" i="14"/>
  <c r="AA87" i="14"/>
  <c r="AA86" i="14"/>
  <c r="AA85" i="14"/>
  <c r="AA84" i="14"/>
  <c r="AA83" i="14"/>
  <c r="AA82" i="14"/>
  <c r="AA81" i="14"/>
  <c r="AA80" i="14"/>
  <c r="AA79" i="14"/>
  <c r="AA78" i="14"/>
  <c r="AA77" i="14"/>
  <c r="AA76" i="14"/>
  <c r="AA75" i="14"/>
  <c r="AA74" i="14"/>
  <c r="AA73" i="14"/>
  <c r="AA72" i="14"/>
  <c r="AA71" i="14"/>
  <c r="AA70" i="14"/>
  <c r="AA69" i="14"/>
  <c r="AA68" i="14"/>
  <c r="AA67" i="14"/>
  <c r="AA66" i="14"/>
  <c r="AA65" i="14"/>
  <c r="AA64" i="14"/>
  <c r="AA63" i="14"/>
  <c r="AA62" i="14"/>
  <c r="AA61" i="14"/>
  <c r="AA60" i="14"/>
  <c r="AA59" i="14"/>
  <c r="AA58" i="14"/>
  <c r="AA57" i="14"/>
  <c r="AA56" i="14"/>
  <c r="AA55" i="14"/>
  <c r="AA54" i="14"/>
  <c r="AA53" i="14"/>
  <c r="AA52" i="14"/>
  <c r="AA51" i="14"/>
  <c r="AA50" i="14"/>
  <c r="AA49" i="14"/>
  <c r="AA48" i="14"/>
  <c r="AA47" i="14"/>
  <c r="AA46" i="14"/>
  <c r="AA45" i="14"/>
  <c r="AA43" i="14"/>
  <c r="AA44" i="14"/>
  <c r="AA42" i="14"/>
  <c r="AA41" i="14"/>
  <c r="AA40" i="14"/>
  <c r="AA39" i="14"/>
  <c r="AA38" i="14"/>
  <c r="AA37" i="14"/>
  <c r="AA36" i="14"/>
  <c r="AA35" i="14"/>
  <c r="AA34" i="14"/>
  <c r="AA33" i="14"/>
  <c r="AA32" i="14"/>
  <c r="AA31" i="14"/>
  <c r="AA30" i="14"/>
  <c r="AA29" i="14"/>
  <c r="AA28" i="14"/>
  <c r="AA27" i="14"/>
  <c r="AA26" i="14"/>
  <c r="AA25" i="14"/>
  <c r="AA24" i="14"/>
  <c r="AA23" i="14"/>
  <c r="AA22" i="14"/>
  <c r="W108" i="12"/>
  <c r="M108" i="12"/>
  <c r="AB108" i="12"/>
  <c r="W105" i="12"/>
  <c r="AB105" i="12" s="1"/>
  <c r="M105" i="12"/>
  <c r="W107" i="12"/>
  <c r="AB107" i="12"/>
  <c r="M107" i="12"/>
  <c r="W109" i="12"/>
  <c r="M109" i="12"/>
  <c r="AB109" i="12" s="1"/>
  <c r="W111" i="12"/>
  <c r="M111" i="12"/>
  <c r="AB111" i="12"/>
  <c r="W110" i="12"/>
  <c r="AB110" i="12" s="1"/>
  <c r="M110" i="12"/>
  <c r="W112" i="12"/>
  <c r="AB112" i="12"/>
  <c r="M112" i="12"/>
  <c r="W113" i="12"/>
  <c r="M113" i="12"/>
  <c r="AB113" i="12" s="1"/>
  <c r="W114" i="12"/>
  <c r="M114" i="12"/>
  <c r="AB114" i="12"/>
  <c r="W115" i="12"/>
  <c r="AB115" i="12" s="1"/>
  <c r="M115" i="12"/>
  <c r="W116" i="12"/>
  <c r="AB116" i="12"/>
  <c r="M116" i="12"/>
  <c r="W117" i="12"/>
  <c r="M117" i="12"/>
  <c r="AB117" i="12" s="1"/>
  <c r="W118" i="12"/>
  <c r="M118" i="12"/>
  <c r="AB118" i="12"/>
  <c r="W119" i="12"/>
  <c r="AB119" i="12" s="1"/>
  <c r="M119" i="12"/>
  <c r="W120" i="12"/>
  <c r="AB120" i="12"/>
  <c r="M120" i="12"/>
  <c r="W121" i="12"/>
  <c r="M121" i="12"/>
  <c r="AB121" i="12" s="1"/>
  <c r="W122" i="12"/>
  <c r="M122" i="12"/>
  <c r="AB122" i="12"/>
  <c r="W123" i="12"/>
  <c r="AB123" i="12" s="1"/>
  <c r="M123" i="12"/>
  <c r="W124" i="12"/>
  <c r="AB124" i="12"/>
  <c r="M124" i="12"/>
  <c r="W125" i="12"/>
  <c r="M125" i="12"/>
  <c r="AB125" i="12" s="1"/>
  <c r="W126" i="12"/>
  <c r="M126" i="12"/>
  <c r="AB126" i="12"/>
  <c r="W127" i="12"/>
  <c r="AB127" i="12" s="1"/>
  <c r="M127" i="12"/>
  <c r="W128" i="12"/>
  <c r="AB128" i="12"/>
  <c r="M128" i="12"/>
  <c r="W129" i="12"/>
  <c r="M129" i="12"/>
  <c r="AB129" i="12" s="1"/>
  <c r="W130" i="12"/>
  <c r="M130" i="12"/>
  <c r="AB130" i="12"/>
  <c r="W131" i="12"/>
  <c r="AB131" i="12" s="1"/>
  <c r="M131" i="12"/>
  <c r="W132" i="12"/>
  <c r="AB132" i="12"/>
  <c r="M132" i="12"/>
  <c r="W133" i="12"/>
  <c r="M133" i="12"/>
  <c r="AB133" i="12" s="1"/>
  <c r="W134" i="12"/>
  <c r="M134" i="12"/>
  <c r="AB134" i="12"/>
  <c r="W135" i="12"/>
  <c r="AB135" i="12" s="1"/>
  <c r="M135" i="12"/>
  <c r="W136" i="12"/>
  <c r="AB136" i="12"/>
  <c r="M136" i="12"/>
  <c r="W137" i="12"/>
  <c r="M137" i="12"/>
  <c r="AB137" i="12" s="1"/>
  <c r="W138" i="12"/>
  <c r="M138" i="12"/>
  <c r="AB138" i="12"/>
  <c r="W139" i="12"/>
  <c r="AB139" i="12" s="1"/>
  <c r="M139" i="12"/>
  <c r="W140" i="12"/>
  <c r="AB140" i="12"/>
  <c r="M140" i="12"/>
  <c r="W141" i="12"/>
  <c r="M141" i="12"/>
  <c r="AB141" i="12" s="1"/>
  <c r="W142" i="12"/>
  <c r="M142" i="12"/>
  <c r="AB142" i="12"/>
  <c r="W143" i="12"/>
  <c r="AB143" i="12" s="1"/>
  <c r="M143" i="12"/>
  <c r="W106" i="12"/>
  <c r="AB106" i="12"/>
  <c r="M106" i="12"/>
  <c r="W24" i="12"/>
  <c r="M24" i="12"/>
  <c r="AB24" i="12" s="1"/>
  <c r="W25" i="12"/>
  <c r="M25" i="12"/>
  <c r="AB25" i="12"/>
  <c r="W22" i="12"/>
  <c r="AB22" i="12" s="1"/>
  <c r="M22" i="12"/>
  <c r="W26" i="12"/>
  <c r="AB26" i="12"/>
  <c r="M26" i="12"/>
  <c r="W30" i="12"/>
  <c r="M30" i="12"/>
  <c r="AB30" i="12" s="1"/>
  <c r="W33" i="12"/>
  <c r="M33" i="12"/>
  <c r="AB33" i="12"/>
  <c r="W31" i="12"/>
  <c r="AB31" i="12" s="1"/>
  <c r="M31" i="12"/>
  <c r="W32" i="12"/>
  <c r="AB32" i="12"/>
  <c r="M32" i="12"/>
  <c r="W28" i="12"/>
  <c r="M28" i="12"/>
  <c r="AB28" i="12" s="1"/>
  <c r="W29" i="12"/>
  <c r="M29" i="12"/>
  <c r="AB29" i="12"/>
  <c r="W27" i="12"/>
  <c r="AB27" i="12" s="1"/>
  <c r="M27" i="12"/>
  <c r="W34" i="12"/>
  <c r="AB34" i="12"/>
  <c r="M34" i="12"/>
  <c r="W35" i="12"/>
  <c r="M35" i="12"/>
  <c r="AB35" i="12" s="1"/>
  <c r="W36" i="12"/>
  <c r="M36" i="12"/>
  <c r="AB36" i="12"/>
  <c r="W37" i="12"/>
  <c r="AB37" i="12" s="1"/>
  <c r="M37" i="12"/>
  <c r="W38" i="12"/>
  <c r="AB38" i="12"/>
  <c r="M38" i="12"/>
  <c r="W39" i="12"/>
  <c r="M39" i="12"/>
  <c r="AB39" i="12" s="1"/>
  <c r="W40" i="12"/>
  <c r="M40" i="12"/>
  <c r="AB40" i="12"/>
  <c r="W41" i="12"/>
  <c r="AB41" i="12" s="1"/>
  <c r="M41" i="12"/>
  <c r="W42" i="12"/>
  <c r="AB42" i="12"/>
  <c r="M42" i="12"/>
  <c r="W43" i="12"/>
  <c r="M43" i="12"/>
  <c r="AB43" i="12" s="1"/>
  <c r="W44" i="12"/>
  <c r="M44" i="12"/>
  <c r="AB44" i="12"/>
  <c r="W45" i="12"/>
  <c r="AB45" i="12" s="1"/>
  <c r="M45" i="12"/>
  <c r="W46" i="12"/>
  <c r="AB46" i="12"/>
  <c r="M46" i="12"/>
  <c r="W47" i="12"/>
  <c r="M47" i="12"/>
  <c r="AB47" i="12" s="1"/>
  <c r="W48" i="12"/>
  <c r="M48" i="12"/>
  <c r="AB48" i="12"/>
  <c r="W49" i="12"/>
  <c r="AB49" i="12" s="1"/>
  <c r="M49" i="12"/>
  <c r="W50" i="12"/>
  <c r="AB50" i="12"/>
  <c r="M50" i="12"/>
  <c r="W51" i="12"/>
  <c r="M51" i="12"/>
  <c r="AB51" i="12" s="1"/>
  <c r="W52" i="12"/>
  <c r="M52" i="12"/>
  <c r="AB52" i="12"/>
  <c r="W53" i="12"/>
  <c r="AB53" i="12" s="1"/>
  <c r="M53" i="12"/>
  <c r="W54" i="12"/>
  <c r="AB54" i="12"/>
  <c r="M54" i="12"/>
  <c r="W55" i="12"/>
  <c r="M55" i="12"/>
  <c r="AB55" i="12" s="1"/>
  <c r="W56" i="12"/>
  <c r="M56" i="12"/>
  <c r="AB56" i="12"/>
  <c r="W57" i="12"/>
  <c r="AB57" i="12" s="1"/>
  <c r="M57" i="12"/>
  <c r="W58" i="12"/>
  <c r="AB58" i="12"/>
  <c r="M58" i="12"/>
  <c r="W59" i="12"/>
  <c r="M59" i="12"/>
  <c r="AB59" i="12" s="1"/>
  <c r="W60" i="12"/>
  <c r="M60" i="12"/>
  <c r="AB60" i="12"/>
  <c r="W61" i="12"/>
  <c r="AB61" i="12" s="1"/>
  <c r="M61" i="12"/>
  <c r="W62" i="12"/>
  <c r="AB62" i="12"/>
  <c r="M62" i="12"/>
  <c r="W63" i="12"/>
  <c r="M63" i="12"/>
  <c r="AB63" i="12" s="1"/>
  <c r="W64" i="12"/>
  <c r="M64" i="12"/>
  <c r="AB64" i="12"/>
  <c r="W65" i="12"/>
  <c r="AB65" i="12" s="1"/>
  <c r="M65" i="12"/>
  <c r="W66" i="12"/>
  <c r="AB66" i="12"/>
  <c r="M66" i="12"/>
  <c r="W67" i="12"/>
  <c r="M67" i="12"/>
  <c r="AB67" i="12" s="1"/>
  <c r="W68" i="12"/>
  <c r="M68" i="12"/>
  <c r="AB68" i="12"/>
  <c r="W69" i="12"/>
  <c r="AB69" i="12" s="1"/>
  <c r="M69" i="12"/>
  <c r="W70" i="12"/>
  <c r="AB70" i="12"/>
  <c r="M70" i="12"/>
  <c r="W71" i="12"/>
  <c r="M71" i="12"/>
  <c r="AB71" i="12" s="1"/>
  <c r="W72" i="12"/>
  <c r="M72" i="12"/>
  <c r="AB72" i="12"/>
  <c r="W73" i="12"/>
  <c r="AB73" i="12" s="1"/>
  <c r="M73" i="12"/>
  <c r="W74" i="12"/>
  <c r="AB74" i="12"/>
  <c r="M74" i="12"/>
  <c r="W75" i="12"/>
  <c r="M75" i="12"/>
  <c r="AB75" i="12" s="1"/>
  <c r="W76" i="12"/>
  <c r="M76" i="12"/>
  <c r="AB76" i="12"/>
  <c r="W77" i="12"/>
  <c r="AB77" i="12" s="1"/>
  <c r="M77" i="12"/>
  <c r="W78" i="12"/>
  <c r="AB78" i="12"/>
  <c r="M78" i="12"/>
  <c r="W79" i="12"/>
  <c r="M79" i="12"/>
  <c r="AB79" i="12" s="1"/>
  <c r="W80" i="12"/>
  <c r="M80" i="12"/>
  <c r="AB80" i="12"/>
  <c r="W81" i="12"/>
  <c r="AB81" i="12" s="1"/>
  <c r="M81" i="12"/>
  <c r="W82" i="12"/>
  <c r="AB82" i="12"/>
  <c r="M82" i="12"/>
  <c r="W83" i="12"/>
  <c r="M83" i="12"/>
  <c r="AB83" i="12" s="1"/>
  <c r="W23" i="12"/>
  <c r="M23" i="12"/>
  <c r="AB23" i="12"/>
  <c r="AA143" i="12"/>
  <c r="AA142" i="12"/>
  <c r="AA141" i="12"/>
  <c r="AA140" i="12"/>
  <c r="AA139" i="12"/>
  <c r="AA138" i="12"/>
  <c r="AA137" i="12"/>
  <c r="AA136" i="12"/>
  <c r="AA135" i="12"/>
  <c r="AA134" i="12"/>
  <c r="AA133" i="12"/>
  <c r="AA132" i="12"/>
  <c r="AA131" i="12"/>
  <c r="AA130" i="12"/>
  <c r="AA129" i="12"/>
  <c r="AA128" i="12"/>
  <c r="AA127" i="12"/>
  <c r="AA126" i="12"/>
  <c r="AA125" i="12"/>
  <c r="AA124" i="12"/>
  <c r="AA123" i="12"/>
  <c r="AA122" i="12"/>
  <c r="AA121" i="12"/>
  <c r="AA120" i="12"/>
  <c r="AA119" i="12"/>
  <c r="AA118" i="12"/>
  <c r="AA117" i="12"/>
  <c r="AA116" i="12"/>
  <c r="AA115" i="12"/>
  <c r="AA114" i="12"/>
  <c r="AA113" i="12"/>
  <c r="AA112" i="12"/>
  <c r="AA110" i="12"/>
  <c r="AA111" i="12"/>
  <c r="AA109" i="12"/>
  <c r="AA107" i="12"/>
  <c r="AA105" i="12"/>
  <c r="AA108" i="12"/>
  <c r="AA106" i="12"/>
  <c r="AA61" i="12"/>
  <c r="AA22" i="12"/>
  <c r="AA33" i="12"/>
  <c r="AA29" i="12"/>
  <c r="AA62" i="12"/>
  <c r="AA58" i="12"/>
  <c r="AA39" i="12"/>
  <c r="AA80" i="12"/>
  <c r="AA81" i="12"/>
  <c r="AA45" i="12"/>
  <c r="AA68" i="12"/>
  <c r="AA53" i="12"/>
  <c r="AA36" i="12"/>
  <c r="AA38" i="12"/>
  <c r="AA75" i="12"/>
  <c r="AA51" i="12"/>
  <c r="AA41" i="12"/>
  <c r="AA42" i="12"/>
  <c r="AA35" i="12"/>
  <c r="AA47" i="12"/>
  <c r="AA65" i="12"/>
  <c r="AA78" i="12"/>
  <c r="AA77" i="12"/>
  <c r="AA23" i="12"/>
  <c r="AA55" i="12"/>
  <c r="AA32" i="12"/>
  <c r="AA34" i="12"/>
  <c r="AA56" i="12"/>
  <c r="AA72" i="12"/>
  <c r="AA31" i="12"/>
  <c r="AA27" i="12"/>
  <c r="AA67" i="12"/>
  <c r="AA37" i="12"/>
  <c r="AA73" i="12"/>
  <c r="AA59" i="12"/>
  <c r="AA40" i="12"/>
  <c r="AA30" i="12"/>
  <c r="AA48" i="12"/>
  <c r="AA49" i="12"/>
  <c r="AA28" i="12"/>
  <c r="AA52" i="12"/>
  <c r="AA71" i="12"/>
  <c r="AA60" i="12"/>
  <c r="AA46" i="12"/>
  <c r="AA26" i="12"/>
  <c r="AA57" i="12"/>
  <c r="AA64" i="12"/>
  <c r="AA66" i="12"/>
  <c r="AA74" i="12"/>
  <c r="AA70" i="12"/>
  <c r="AA24" i="12"/>
  <c r="AA76" i="12"/>
  <c r="AA25" i="12"/>
  <c r="AA79" i="12"/>
  <c r="AA82" i="12"/>
  <c r="AA43" i="12"/>
  <c r="AA50" i="12"/>
  <c r="AA44" i="12"/>
  <c r="AA63" i="12"/>
  <c r="AA54" i="12"/>
  <c r="AA83" i="12"/>
  <c r="AA69" i="12"/>
  <c r="M18" i="13"/>
  <c r="W18" i="13"/>
  <c r="AA18" i="13"/>
  <c r="M19" i="13"/>
  <c r="AA19" i="13" s="1"/>
  <c r="W19" i="13"/>
  <c r="M20" i="13"/>
  <c r="AA20" i="13"/>
  <c r="W20" i="13"/>
  <c r="M21" i="13"/>
  <c r="W21" i="13"/>
  <c r="AA21" i="13" s="1"/>
  <c r="M22" i="13"/>
  <c r="W22" i="13"/>
  <c r="AA22" i="13"/>
  <c r="M23" i="13"/>
  <c r="AA23" i="13" s="1"/>
  <c r="W23" i="13"/>
  <c r="M24" i="13"/>
  <c r="AA24" i="13"/>
  <c r="W24" i="13"/>
  <c r="M25" i="13"/>
  <c r="W25" i="13"/>
  <c r="AA25" i="13" s="1"/>
  <c r="M26" i="13"/>
  <c r="W26" i="13"/>
  <c r="AA26" i="13"/>
  <c r="M27" i="13"/>
  <c r="AA27" i="13" s="1"/>
  <c r="W27" i="13"/>
  <c r="M28" i="13"/>
  <c r="AA28" i="13"/>
  <c r="W28" i="13"/>
  <c r="M29" i="13"/>
  <c r="W29" i="13"/>
  <c r="AA29" i="13" s="1"/>
  <c r="AB124" i="6"/>
  <c r="AB126" i="6"/>
  <c r="AB130" i="6"/>
  <c r="AB129" i="6"/>
  <c r="AB128" i="6"/>
  <c r="AB131" i="6"/>
  <c r="AB127" i="6"/>
  <c r="AB132" i="6"/>
  <c r="AB133" i="6"/>
  <c r="AB134" i="6"/>
  <c r="AB135" i="6"/>
  <c r="AB136" i="6"/>
  <c r="AB137" i="6"/>
  <c r="AB138" i="6"/>
  <c r="AB139" i="6"/>
  <c r="AB140" i="6"/>
  <c r="AB141" i="6"/>
  <c r="AB142" i="6"/>
  <c r="AB143" i="6"/>
  <c r="AB144" i="6"/>
  <c r="AB145" i="6"/>
  <c r="AB146" i="6"/>
  <c r="AB147" i="6"/>
  <c r="AB148" i="6"/>
  <c r="AB149" i="6"/>
  <c r="AB150" i="6"/>
  <c r="AB151" i="6"/>
  <c r="AB152" i="6"/>
  <c r="AB153" i="6"/>
  <c r="AB154" i="6"/>
  <c r="AB155" i="6"/>
  <c r="AB156" i="6"/>
  <c r="AB157" i="6"/>
  <c r="AB158" i="6"/>
  <c r="AB159" i="6"/>
  <c r="AB160" i="6"/>
  <c r="AB161" i="6"/>
  <c r="AA161" i="6"/>
  <c r="AA160" i="6"/>
  <c r="AA159" i="6"/>
  <c r="AA158" i="6"/>
  <c r="AA157" i="6"/>
  <c r="AA156" i="6"/>
  <c r="AA155" i="6"/>
  <c r="AA154" i="6"/>
  <c r="AA153" i="6"/>
  <c r="AA152" i="6"/>
  <c r="AA151" i="6"/>
  <c r="AA150" i="6"/>
  <c r="AA149" i="6"/>
  <c r="AA148" i="6"/>
  <c r="AA147" i="6"/>
  <c r="AA146" i="6"/>
  <c r="AA145" i="6"/>
  <c r="AA144" i="6"/>
  <c r="AA143" i="6"/>
  <c r="AA142" i="6"/>
  <c r="AA141" i="6"/>
  <c r="AA140" i="6"/>
  <c r="AA139" i="6"/>
  <c r="AA138" i="6"/>
  <c r="AA137" i="6"/>
  <c r="AA136" i="6"/>
  <c r="AA135" i="6"/>
  <c r="AA134" i="6"/>
  <c r="AA133" i="6"/>
  <c r="AA132" i="6"/>
  <c r="AA131" i="6"/>
  <c r="AA128" i="6"/>
  <c r="AA129" i="6"/>
  <c r="AA130" i="6"/>
  <c r="AA126" i="6"/>
  <c r="AA124" i="6"/>
  <c r="AA127" i="6"/>
  <c r="AB125" i="6"/>
  <c r="AA125" i="6"/>
  <c r="AA63" i="6"/>
  <c r="AB63" i="6"/>
  <c r="AA52" i="6"/>
  <c r="AB52" i="6"/>
  <c r="AA94" i="6"/>
  <c r="AB94" i="6"/>
  <c r="AA68" i="6"/>
  <c r="AB68" i="6"/>
  <c r="AA81" i="6"/>
  <c r="AB81" i="6"/>
  <c r="AA69" i="6"/>
  <c r="AB69" i="6"/>
  <c r="AA95" i="6"/>
  <c r="AB95" i="6"/>
  <c r="AA86" i="6"/>
  <c r="AB86" i="6"/>
  <c r="AA38" i="6"/>
  <c r="AB38" i="6"/>
  <c r="AA31" i="6"/>
  <c r="AB31" i="6"/>
  <c r="AA29" i="6"/>
  <c r="AB29" i="6"/>
  <c r="AA74" i="6"/>
  <c r="AB74" i="6"/>
  <c r="AA78" i="6"/>
  <c r="AB78" i="6"/>
  <c r="AA60" i="6"/>
  <c r="AB60" i="6"/>
  <c r="AA54" i="6"/>
  <c r="AB54" i="6"/>
  <c r="AA61" i="6"/>
  <c r="AB61" i="6"/>
  <c r="AA85" i="6"/>
  <c r="AB85" i="6"/>
  <c r="AA44" i="6"/>
  <c r="AB44" i="6"/>
  <c r="AA82" i="6"/>
  <c r="AB82" i="6"/>
  <c r="AA49" i="6"/>
  <c r="AB49" i="6"/>
  <c r="AA72" i="6"/>
  <c r="AB72" i="6"/>
  <c r="AA33" i="6"/>
  <c r="AB33" i="6"/>
  <c r="AA36" i="6"/>
  <c r="AB36" i="6"/>
  <c r="AA101" i="6"/>
  <c r="AB101" i="6"/>
  <c r="AA42" i="6"/>
  <c r="AB42" i="6"/>
  <c r="AA70" i="6"/>
  <c r="AB70" i="6"/>
  <c r="AA39" i="6"/>
  <c r="AB39" i="6"/>
  <c r="AA100" i="6"/>
  <c r="AB100" i="6"/>
  <c r="AA75" i="6"/>
  <c r="AB75" i="6"/>
  <c r="AA71" i="6"/>
  <c r="AB71" i="6"/>
  <c r="AA108" i="6"/>
  <c r="AB108" i="6"/>
  <c r="AA30" i="6"/>
  <c r="AB30" i="6"/>
  <c r="AA73" i="6"/>
  <c r="AB73" i="6"/>
  <c r="AA62" i="6"/>
  <c r="AB62" i="6"/>
  <c r="AA27" i="6"/>
  <c r="AB27" i="6"/>
  <c r="AA48" i="6"/>
  <c r="AB48" i="6"/>
  <c r="AA43" i="6"/>
  <c r="AB43" i="6"/>
  <c r="AA40" i="6"/>
  <c r="AB40" i="6"/>
  <c r="AA64" i="6"/>
  <c r="AB64" i="6"/>
  <c r="AA99" i="6"/>
  <c r="AB99" i="6"/>
  <c r="AA32" i="6"/>
  <c r="AB32" i="6"/>
  <c r="AA56" i="6"/>
  <c r="AB56" i="6"/>
  <c r="AA97" i="6"/>
  <c r="AB97" i="6"/>
  <c r="AA65" i="6"/>
  <c r="AB65" i="6"/>
  <c r="AA26" i="6"/>
  <c r="AB26" i="6"/>
  <c r="AA96" i="6"/>
  <c r="AB96" i="6"/>
  <c r="AA67" i="6"/>
  <c r="AB67" i="6"/>
  <c r="AA79" i="6"/>
  <c r="AB79" i="6"/>
  <c r="AA58" i="6"/>
  <c r="AB58" i="6"/>
  <c r="AA76" i="6"/>
  <c r="AB76" i="6"/>
  <c r="AA37" i="6"/>
  <c r="AB37" i="6"/>
  <c r="AA66" i="6"/>
  <c r="AB66" i="6"/>
  <c r="AA35" i="6"/>
  <c r="AB35" i="6"/>
  <c r="AA46" i="6"/>
  <c r="AB46" i="6"/>
  <c r="AA105" i="6"/>
  <c r="AB105" i="6"/>
  <c r="AA98" i="6"/>
  <c r="AB98" i="6"/>
  <c r="AA84" i="6"/>
  <c r="AB84" i="6"/>
  <c r="AA47" i="6"/>
  <c r="AB47" i="6"/>
  <c r="AA41" i="6"/>
  <c r="AB41" i="6"/>
  <c r="AA45" i="6"/>
  <c r="AB45" i="6"/>
  <c r="AA25" i="6"/>
  <c r="AB25" i="6"/>
  <c r="AA28" i="6"/>
  <c r="AB28" i="6"/>
  <c r="AA89" i="6"/>
  <c r="AB89" i="6"/>
  <c r="AA83" i="6"/>
  <c r="AB83" i="6"/>
  <c r="AA55" i="6"/>
  <c r="AB55" i="6"/>
  <c r="AA57" i="6"/>
  <c r="AB57" i="6"/>
  <c r="AA88" i="6"/>
  <c r="AB88" i="6"/>
  <c r="AA59" i="6"/>
  <c r="AB59" i="6"/>
  <c r="AA109" i="6"/>
  <c r="AA50" i="6"/>
  <c r="AA51" i="6"/>
  <c r="AA53" i="6"/>
  <c r="AA77" i="6"/>
  <c r="AA80" i="6"/>
  <c r="AA87" i="6"/>
  <c r="AA90" i="6"/>
  <c r="AA91" i="6"/>
  <c r="AA92" i="6"/>
  <c r="AA93" i="6"/>
  <c r="AA173" i="6"/>
  <c r="AA174" i="6"/>
  <c r="AA106" i="6"/>
  <c r="AA107" i="6"/>
  <c r="AA34" i="6"/>
  <c r="AB80" i="6"/>
  <c r="AB173" i="6"/>
  <c r="AB92" i="6"/>
  <c r="AB91" i="6"/>
  <c r="AB77" i="6"/>
  <c r="AB93" i="6"/>
  <c r="AB50" i="6"/>
  <c r="AB90" i="6"/>
  <c r="AB174" i="6"/>
  <c r="AB109" i="6"/>
  <c r="AB51" i="6"/>
  <c r="AB107" i="6"/>
  <c r="AB87" i="6"/>
  <c r="AB34" i="6"/>
  <c r="AB53" i="6"/>
  <c r="AB106" i="6"/>
  <c r="U47" i="5"/>
  <c r="W33" i="5"/>
  <c r="X33" i="5"/>
  <c r="W22" i="5"/>
  <c r="X22" i="5"/>
  <c r="W52" i="5"/>
  <c r="X52" i="5"/>
  <c r="W56" i="5"/>
  <c r="X56" i="5"/>
  <c r="W24" i="5"/>
  <c r="X24" i="5"/>
  <c r="W46" i="5"/>
  <c r="X46" i="5"/>
  <c r="W42" i="5"/>
  <c r="X42" i="5"/>
  <c r="W40" i="5"/>
  <c r="X40" i="5"/>
  <c r="W45" i="5"/>
  <c r="X45" i="5"/>
  <c r="W26" i="5"/>
  <c r="X26" i="5"/>
  <c r="W35" i="5"/>
  <c r="X35" i="5"/>
  <c r="W37" i="5"/>
  <c r="X37" i="5"/>
  <c r="W30" i="5"/>
  <c r="X30" i="5"/>
  <c r="W64" i="5"/>
  <c r="X64" i="5"/>
  <c r="W54" i="5"/>
  <c r="X54" i="5"/>
  <c r="W43" i="5"/>
  <c r="X43" i="5"/>
  <c r="W39" i="5"/>
  <c r="X39" i="5"/>
  <c r="W61" i="5"/>
  <c r="X61" i="5"/>
  <c r="W53" i="5"/>
  <c r="X53" i="5"/>
  <c r="W51" i="5"/>
  <c r="X51" i="5"/>
  <c r="W25" i="5"/>
  <c r="X25" i="5"/>
  <c r="W65" i="5"/>
  <c r="X65" i="5"/>
  <c r="W38" i="5"/>
  <c r="X38" i="5"/>
  <c r="W47" i="5"/>
  <c r="X47" i="5"/>
  <c r="W29" i="5"/>
  <c r="X29" i="5"/>
  <c r="W49" i="5"/>
  <c r="X49" i="5"/>
  <c r="W60" i="5"/>
  <c r="X60" i="5"/>
  <c r="W21" i="5"/>
  <c r="X21" i="5"/>
  <c r="W23" i="5"/>
  <c r="X23" i="5"/>
  <c r="W41" i="5"/>
  <c r="X41" i="5"/>
  <c r="W36" i="5"/>
  <c r="X36" i="5"/>
  <c r="W55" i="5"/>
  <c r="X55" i="5"/>
  <c r="W32" i="5"/>
  <c r="X32" i="5"/>
  <c r="W66" i="5"/>
  <c r="X66" i="5"/>
  <c r="W27" i="5"/>
  <c r="X27" i="5"/>
  <c r="W59" i="5"/>
  <c r="X59" i="5"/>
  <c r="W28" i="5"/>
  <c r="X28" i="5"/>
  <c r="W44" i="5"/>
  <c r="X44" i="5"/>
  <c r="W58" i="5"/>
  <c r="X58" i="5"/>
  <c r="W31" i="5"/>
  <c r="X31" i="5"/>
  <c r="W50" i="5"/>
  <c r="X50" i="5"/>
  <c r="W57" i="5"/>
  <c r="X57" i="5"/>
  <c r="W48" i="5"/>
  <c r="X48" i="5"/>
  <c r="W63" i="5"/>
  <c r="X63" i="5"/>
  <c r="W62" i="5"/>
  <c r="X62" i="5"/>
  <c r="W34" i="5"/>
  <c r="X34" i="5"/>
  <c r="K15" i="9"/>
  <c r="K16" i="9"/>
  <c r="K17" i="9"/>
  <c r="K18" i="9"/>
  <c r="K19" i="9"/>
  <c r="K20" i="9"/>
  <c r="K21" i="9"/>
  <c r="K14" i="9"/>
  <c r="AM106" i="4"/>
  <c r="AM107" i="4"/>
  <c r="AM108" i="4"/>
  <c r="AM109" i="4"/>
  <c r="AM110" i="4"/>
  <c r="AM111" i="4"/>
  <c r="AM112" i="4"/>
  <c r="AM113" i="4"/>
  <c r="AM114" i="4"/>
  <c r="AM115" i="4"/>
  <c r="AM117" i="4"/>
  <c r="AM116" i="4"/>
  <c r="AM118" i="4"/>
  <c r="AM120" i="4"/>
  <c r="AM119" i="4"/>
  <c r="AM121" i="4"/>
  <c r="AM122" i="4"/>
  <c r="AM123" i="4"/>
  <c r="AM124" i="4"/>
  <c r="AM125" i="4"/>
  <c r="AM126" i="4"/>
  <c r="AM127" i="4"/>
  <c r="AM128" i="4"/>
  <c r="AM129" i="4"/>
  <c r="AM130" i="4"/>
  <c r="AM131" i="4"/>
  <c r="AM132" i="4"/>
  <c r="AM133" i="4"/>
  <c r="AM135" i="4"/>
  <c r="AM134" i="4"/>
  <c r="AM136" i="4"/>
  <c r="AM137" i="4"/>
  <c r="AM138" i="4"/>
  <c r="AM139" i="4"/>
  <c r="AM140" i="4"/>
  <c r="AM141" i="4"/>
  <c r="AM142" i="4"/>
  <c r="AM143" i="4"/>
  <c r="AM144" i="4"/>
  <c r="AM145" i="4"/>
  <c r="AM146" i="4"/>
  <c r="AM105" i="4"/>
  <c r="AM23" i="4"/>
  <c r="AM24" i="4"/>
  <c r="AM25" i="4"/>
  <c r="AM26" i="4"/>
  <c r="AM27" i="4"/>
  <c r="AM28" i="4"/>
  <c r="AM29" i="4"/>
  <c r="AM30" i="4"/>
  <c r="AM31" i="4"/>
  <c r="AM32" i="4"/>
  <c r="AM33" i="4"/>
  <c r="AM34" i="4"/>
  <c r="AM35" i="4"/>
  <c r="AM36" i="4"/>
  <c r="AM37" i="4"/>
  <c r="AM38" i="4"/>
  <c r="AM40" i="4"/>
  <c r="AM39" i="4"/>
  <c r="AM41" i="4"/>
  <c r="AM42" i="4"/>
  <c r="AM44" i="4"/>
  <c r="AM43" i="4"/>
  <c r="AM45" i="4"/>
  <c r="AM46" i="4"/>
  <c r="AM47" i="4"/>
  <c r="AM48" i="4"/>
  <c r="AM49" i="4"/>
  <c r="AM50" i="4"/>
  <c r="AM51" i="4"/>
  <c r="AM52" i="4"/>
  <c r="AM54" i="4"/>
  <c r="AM53" i="4"/>
  <c r="AM55" i="4"/>
  <c r="AM57" i="4"/>
  <c r="AM56" i="4"/>
  <c r="AM58" i="4"/>
  <c r="AM59" i="4"/>
  <c r="AM60" i="4"/>
  <c r="AM61" i="4"/>
  <c r="AM62" i="4"/>
  <c r="AM64" i="4"/>
  <c r="AM63" i="4"/>
  <c r="AM65" i="4"/>
  <c r="AM66" i="4"/>
  <c r="AM67" i="4"/>
  <c r="AM68" i="4"/>
  <c r="AM69" i="4"/>
  <c r="AM70" i="4"/>
  <c r="AM71" i="4"/>
  <c r="AM72" i="4"/>
  <c r="AM73" i="4"/>
  <c r="AM75" i="4"/>
  <c r="AM74" i="4"/>
  <c r="AM76" i="4"/>
  <c r="AM77" i="4"/>
  <c r="AM78" i="4"/>
  <c r="AM79" i="4"/>
  <c r="AM80" i="4"/>
  <c r="AM81" i="4"/>
  <c r="AM82" i="4"/>
  <c r="AM83" i="4"/>
  <c r="AM84" i="4"/>
  <c r="AM85" i="4"/>
  <c r="AM86" i="4"/>
  <c r="AM87" i="4"/>
  <c r="AM22" i="4"/>
  <c r="AN109" i="4"/>
  <c r="AN111" i="4"/>
  <c r="AN107" i="4"/>
  <c r="AN108" i="4"/>
  <c r="AN106" i="4"/>
  <c r="AN110" i="4"/>
  <c r="AN112" i="4"/>
  <c r="AN105" i="4"/>
  <c r="AN113" i="4"/>
  <c r="AN114" i="4"/>
  <c r="AN115" i="4"/>
  <c r="AN117" i="4"/>
  <c r="AN116" i="4"/>
  <c r="AN118" i="4"/>
  <c r="AN120" i="4"/>
  <c r="AN119" i="4"/>
  <c r="AN121" i="4"/>
  <c r="AN122" i="4"/>
  <c r="AN123" i="4"/>
  <c r="AN124" i="4"/>
  <c r="AN125" i="4"/>
  <c r="AN126" i="4"/>
  <c r="AN127" i="4"/>
  <c r="AN128" i="4"/>
  <c r="AN129" i="4"/>
  <c r="AN130" i="4"/>
  <c r="AN131" i="4"/>
  <c r="AN132" i="4"/>
  <c r="AN133" i="4"/>
  <c r="AN135" i="4"/>
  <c r="AN134" i="4"/>
  <c r="AN136" i="4"/>
  <c r="AN137" i="4"/>
  <c r="AN138" i="4"/>
  <c r="AN139" i="4"/>
  <c r="AN140" i="4"/>
  <c r="AN141" i="4"/>
  <c r="AN142" i="4"/>
  <c r="AN143" i="4"/>
  <c r="AN144" i="4"/>
  <c r="AN145" i="4"/>
  <c r="AN56" i="4"/>
  <c r="AN83" i="4"/>
  <c r="AN57" i="4"/>
  <c r="AN80" i="4"/>
  <c r="AN61" i="4"/>
  <c r="AN76" i="4"/>
  <c r="AN67" i="4"/>
  <c r="AN43" i="4"/>
  <c r="AN23" i="4"/>
  <c r="AN66" i="4"/>
  <c r="AN45" i="4"/>
  <c r="AN37" i="4"/>
  <c r="AN29" i="4"/>
  <c r="AN65" i="4"/>
  <c r="AN64" i="4"/>
  <c r="AN34" i="4"/>
  <c r="AN72" i="4"/>
  <c r="AN75" i="4"/>
  <c r="AN84" i="4"/>
  <c r="AN51" i="4"/>
  <c r="AN53" i="4"/>
  <c r="AN38" i="4"/>
  <c r="AN79" i="4"/>
  <c r="AN28" i="4"/>
  <c r="AN30" i="4"/>
  <c r="AN47" i="4"/>
  <c r="AN69" i="4"/>
  <c r="AN50" i="4"/>
  <c r="AN32" i="4"/>
  <c r="AN82" i="4"/>
  <c r="AN41" i="4"/>
  <c r="AN71" i="4"/>
  <c r="AN25" i="4"/>
  <c r="AN35" i="4"/>
  <c r="AN44" i="4"/>
  <c r="AN55" i="4"/>
  <c r="AN24" i="4"/>
  <c r="AN48" i="4"/>
  <c r="AN78" i="4"/>
  <c r="AN54" i="4"/>
  <c r="AN22" i="4"/>
  <c r="AN49" i="4"/>
  <c r="AN73" i="4"/>
  <c r="AN70" i="4"/>
  <c r="AN42" i="4"/>
  <c r="AN60" i="4"/>
  <c r="AN59" i="4"/>
  <c r="AN86" i="4"/>
  <c r="AN40" i="4"/>
  <c r="AN81" i="4"/>
  <c r="AN77" i="4"/>
  <c r="AN46" i="4"/>
  <c r="AN62" i="4"/>
  <c r="AN63" i="4"/>
  <c r="AN27" i="4"/>
  <c r="AN58" i="4"/>
  <c r="AN39" i="4"/>
  <c r="AN36" i="4"/>
  <c r="AN52" i="4"/>
  <c r="AN68" i="4"/>
  <c r="AN26" i="4"/>
  <c r="AN74" i="4"/>
  <c r="AN31" i="4"/>
  <c r="AN85" i="4"/>
  <c r="AN33" i="4"/>
  <c r="AD27" i="16"/>
  <c r="AD24" i="16"/>
  <c r="AD38" i="16"/>
  <c r="AD35" i="16"/>
  <c r="AD43" i="16"/>
  <c r="AD45" i="16"/>
  <c r="AD20" i="16"/>
  <c r="AD66" i="16"/>
  <c r="AD67" i="16"/>
</calcChain>
</file>

<file path=xl/sharedStrings.xml><?xml version="1.0" encoding="utf-8"?>
<sst xmlns="http://schemas.openxmlformats.org/spreadsheetml/2006/main" count="4259" uniqueCount="757">
  <si>
    <t>2013 USA Shooting National Championships</t>
  </si>
  <si>
    <t>10m Air Rifle Women Results</t>
  </si>
  <si>
    <t>June 2 - 4</t>
  </si>
  <si>
    <t>Champion</t>
  </si>
  <si>
    <t>Sarah Scherer</t>
  </si>
  <si>
    <t>2nd Place</t>
  </si>
  <si>
    <t>Amy Sowash</t>
  </si>
  <si>
    <t>3rd Place</t>
  </si>
  <si>
    <t>Sarah Beard</t>
  </si>
  <si>
    <t>High Senior</t>
  </si>
  <si>
    <t>E. Ann Alves</t>
  </si>
  <si>
    <t>High Visitor</t>
  </si>
  <si>
    <t>Monica Fyfe</t>
  </si>
  <si>
    <t>High Collegiate</t>
  </si>
  <si>
    <t>Hannah Black</t>
  </si>
  <si>
    <t>High A</t>
  </si>
  <si>
    <t>Jaimie Barnes</t>
  </si>
  <si>
    <t>2nd A</t>
  </si>
  <si>
    <t>Lauren Phillips</t>
  </si>
  <si>
    <t>3rd A</t>
  </si>
  <si>
    <t>Mekenna Richardson</t>
  </si>
  <si>
    <t>High B/C/D</t>
  </si>
  <si>
    <t>Anna Weilbacher</t>
  </si>
  <si>
    <t>2nd B/C/D</t>
  </si>
  <si>
    <t>Liana Squeglia</t>
  </si>
  <si>
    <t>Rank</t>
  </si>
  <si>
    <t>Comp</t>
  </si>
  <si>
    <t>Last Name</t>
  </si>
  <si>
    <t>First Name</t>
  </si>
  <si>
    <t>Cat</t>
  </si>
  <si>
    <t>Class</t>
  </si>
  <si>
    <t>Day1</t>
  </si>
  <si>
    <t>x1</t>
  </si>
  <si>
    <t>Final1</t>
  </si>
  <si>
    <t>WF</t>
  </si>
  <si>
    <t>Day2</t>
  </si>
  <si>
    <t>x2</t>
  </si>
  <si>
    <t>Final2</t>
  </si>
  <si>
    <t>Tx</t>
  </si>
  <si>
    <t>Agg</t>
  </si>
  <si>
    <t>SCHERER</t>
  </si>
  <si>
    <t>Sarah</t>
  </si>
  <si>
    <t>AA</t>
  </si>
  <si>
    <t>SOWASH</t>
  </si>
  <si>
    <t>Amy</t>
  </si>
  <si>
    <t>BEARD</t>
  </si>
  <si>
    <t>GRATZ</t>
  </si>
  <si>
    <t>Elizabeth</t>
  </si>
  <si>
    <t>J2</t>
  </si>
  <si>
    <t>HOLSOPPLE</t>
  </si>
  <si>
    <t>Emily</t>
  </si>
  <si>
    <t>FYFE</t>
  </si>
  <si>
    <t>Monica</t>
  </si>
  <si>
    <t>V</t>
  </si>
  <si>
    <t>X</t>
  </si>
  <si>
    <t>MARSH</t>
  </si>
  <si>
    <t>A</t>
  </si>
  <si>
    <t>MILES</t>
  </si>
  <si>
    <t>Minden</t>
  </si>
  <si>
    <t>LORENZEN</t>
  </si>
  <si>
    <t>Erin</t>
  </si>
  <si>
    <t>GREEN</t>
  </si>
  <si>
    <t>Catherine</t>
  </si>
  <si>
    <t>BLACK</t>
  </si>
  <si>
    <t>Hannah</t>
  </si>
  <si>
    <t>J1</t>
  </si>
  <si>
    <t>HOWALD</t>
  </si>
  <si>
    <t>Tessa</t>
  </si>
  <si>
    <t>FAUGHT</t>
  </si>
  <si>
    <t>Dacotah</t>
  </si>
  <si>
    <t>ROBERTS</t>
  </si>
  <si>
    <t>Elisha</t>
  </si>
  <si>
    <t>MAURIZIO</t>
  </si>
  <si>
    <t>Dana</t>
  </si>
  <si>
    <t>DENEKA</t>
  </si>
  <si>
    <t>Connor</t>
  </si>
  <si>
    <t>GRUNWELL-LACEY</t>
  </si>
  <si>
    <t>Lisette</t>
  </si>
  <si>
    <t>LUOMA</t>
  </si>
  <si>
    <t>Amanda</t>
  </si>
  <si>
    <t>BOGART</t>
  </si>
  <si>
    <t>Kelly</t>
  </si>
  <si>
    <t>LUTZ</t>
  </si>
  <si>
    <t>Casey</t>
  </si>
  <si>
    <t>ALVES</t>
  </si>
  <si>
    <t>E. Ann</t>
  </si>
  <si>
    <t>S</t>
  </si>
  <si>
    <t>BARNES</t>
  </si>
  <si>
    <t>Jaimie</t>
  </si>
  <si>
    <t>MARTIN</t>
  </si>
  <si>
    <t>Rachel</t>
  </si>
  <si>
    <t>JACKSON</t>
  </si>
  <si>
    <t>Ashley</t>
  </si>
  <si>
    <t>EMME</t>
  </si>
  <si>
    <t>Kelsey</t>
  </si>
  <si>
    <t>BROUGHTON</t>
  </si>
  <si>
    <t>Haylea</t>
  </si>
  <si>
    <t>BINNIE</t>
  </si>
  <si>
    <t>Deanna</t>
  </si>
  <si>
    <t>FOSTER</t>
  </si>
  <si>
    <t>Danielle</t>
  </si>
  <si>
    <t>Kasey</t>
  </si>
  <si>
    <t>WINEGARDEN</t>
  </si>
  <si>
    <t>Abi</t>
  </si>
  <si>
    <t>CONNER</t>
  </si>
  <si>
    <t>Ruthanne</t>
  </si>
  <si>
    <t>PIKE</t>
  </si>
  <si>
    <t>Madeline</t>
  </si>
  <si>
    <t>PHILLIPS</t>
  </si>
  <si>
    <t>Lauren</t>
  </si>
  <si>
    <t>DERY</t>
  </si>
  <si>
    <t>Audrey-Anne</t>
  </si>
  <si>
    <t>MAY</t>
  </si>
  <si>
    <t>Sonya</t>
  </si>
  <si>
    <t>RICHARDSON</t>
  </si>
  <si>
    <t>Mekenna</t>
  </si>
  <si>
    <t>POLONSKY</t>
  </si>
  <si>
    <t>Megan</t>
  </si>
  <si>
    <t>BOWEN</t>
  </si>
  <si>
    <t>J3</t>
  </si>
  <si>
    <t>BOWES</t>
  </si>
  <si>
    <t>Sharon</t>
  </si>
  <si>
    <t>YARBROUGH</t>
  </si>
  <si>
    <t>Georgia</t>
  </si>
  <si>
    <t>REGAN</t>
  </si>
  <si>
    <t>Tempe</t>
  </si>
  <si>
    <t>MASON</t>
  </si>
  <si>
    <t>Margaret</t>
  </si>
  <si>
    <t>WEILBACHER</t>
  </si>
  <si>
    <t>Anna</t>
  </si>
  <si>
    <t>B</t>
  </si>
  <si>
    <t>PRATT</t>
  </si>
  <si>
    <t>Mary</t>
  </si>
  <si>
    <t>DRESSICK</t>
  </si>
  <si>
    <t>Morgan</t>
  </si>
  <si>
    <t>TELFORD</t>
  </si>
  <si>
    <t>RUSSELL</t>
  </si>
  <si>
    <t>Sunny</t>
  </si>
  <si>
    <t>WESTLAKE</t>
  </si>
  <si>
    <t>Shannon</t>
  </si>
  <si>
    <t>Denise</t>
  </si>
  <si>
    <t>DELANO</t>
  </si>
  <si>
    <t>Tammy</t>
  </si>
  <si>
    <t>DIS</t>
  </si>
  <si>
    <t>R2</t>
  </si>
  <si>
    <t>COMPTON</t>
  </si>
  <si>
    <t>Jenna</t>
  </si>
  <si>
    <t>GARNER</t>
  </si>
  <si>
    <t>STULKEN</t>
  </si>
  <si>
    <t>FINK</t>
  </si>
  <si>
    <t>BUTLER</t>
  </si>
  <si>
    <t>Mari</t>
  </si>
  <si>
    <t>RUFFNER</t>
  </si>
  <si>
    <t>HAAG</t>
  </si>
  <si>
    <t>SMITH</t>
  </si>
  <si>
    <t>Jessica</t>
  </si>
  <si>
    <t>HALL</t>
  </si>
  <si>
    <t>Martha</t>
  </si>
  <si>
    <t>CASEY</t>
  </si>
  <si>
    <t>Sydney</t>
  </si>
  <si>
    <t>COOK</t>
  </si>
  <si>
    <t>Patricia</t>
  </si>
  <si>
    <t>LUK</t>
  </si>
  <si>
    <t>Cindy</t>
  </si>
  <si>
    <t>LANKES</t>
  </si>
  <si>
    <t>Jane</t>
  </si>
  <si>
    <t>SQUEGLIA</t>
  </si>
  <si>
    <t>Liana</t>
  </si>
  <si>
    <t>D</t>
  </si>
  <si>
    <t>ROUSER</t>
  </si>
  <si>
    <t>Kristan</t>
  </si>
  <si>
    <t>MELANCON</t>
  </si>
  <si>
    <t>Laura</t>
  </si>
  <si>
    <t>BLACKWELDER</t>
  </si>
  <si>
    <t>OBERLE</t>
  </si>
  <si>
    <t>C</t>
  </si>
  <si>
    <t>SROKA</t>
  </si>
  <si>
    <t>THOMAS</t>
  </si>
  <si>
    <t>Christian</t>
  </si>
  <si>
    <t>DNS</t>
  </si>
  <si>
    <t>10m Air Rifle Women Junior   Results</t>
  </si>
  <si>
    <t>Junior Champion</t>
  </si>
  <si>
    <t>Elizabeth Marsh</t>
  </si>
  <si>
    <t>Junior 2nd Place</t>
  </si>
  <si>
    <t>Elizabeth Gratz</t>
  </si>
  <si>
    <t>Junior 3rd Place</t>
  </si>
  <si>
    <t>Minden Miles</t>
  </si>
  <si>
    <t>High J2</t>
  </si>
  <si>
    <t>Casey Lutz</t>
  </si>
  <si>
    <t>High J3</t>
  </si>
  <si>
    <t>Dana Bowen</t>
  </si>
  <si>
    <t>10m Air Rifle Women IPC  Results</t>
  </si>
  <si>
    <t>Total</t>
  </si>
  <si>
    <t>BROWN</t>
  </si>
  <si>
    <t>Will</t>
  </si>
  <si>
    <t>HENDERSON</t>
  </si>
  <si>
    <t>James</t>
  </si>
  <si>
    <t>TURNER</t>
  </si>
  <si>
    <t>Jason</t>
  </si>
  <si>
    <t>SHI</t>
  </si>
  <si>
    <t>Jay</t>
  </si>
  <si>
    <t>OWSLEY</t>
  </si>
  <si>
    <t>Cody</t>
  </si>
  <si>
    <t>PUEPPKE</t>
  </si>
  <si>
    <t>Matthew</t>
  </si>
  <si>
    <t>MARKOWSKI</t>
  </si>
  <si>
    <t>Greg</t>
  </si>
  <si>
    <t>GRAY</t>
  </si>
  <si>
    <t>Richard</t>
  </si>
  <si>
    <t>ZUREK</t>
  </si>
  <si>
    <t>John</t>
  </si>
  <si>
    <t>Stephen</t>
  </si>
  <si>
    <t>BEAMAN</t>
  </si>
  <si>
    <t>Brian</t>
  </si>
  <si>
    <t>FRANKS</t>
  </si>
  <si>
    <t>Patrick</t>
  </si>
  <si>
    <t>CHICHKOV</t>
  </si>
  <si>
    <t>Alex</t>
  </si>
  <si>
    <t>HARDING</t>
  </si>
  <si>
    <t>Allan</t>
  </si>
  <si>
    <t>HERNDON</t>
  </si>
  <si>
    <t>Wyatt</t>
  </si>
  <si>
    <t>CLEVELAND</t>
  </si>
  <si>
    <t>Lawrence</t>
  </si>
  <si>
    <t>CHONG</t>
  </si>
  <si>
    <t>Paul</t>
  </si>
  <si>
    <t>HENDRIX</t>
  </si>
  <si>
    <t>Nathan</t>
  </si>
  <si>
    <t>MATTERS</t>
  </si>
  <si>
    <t>Marshall</t>
  </si>
  <si>
    <t>ALBERS</t>
  </si>
  <si>
    <t>Benjamin</t>
  </si>
  <si>
    <t>WAAKS</t>
  </si>
  <si>
    <t>Neal</t>
  </si>
  <si>
    <t>HOLLEN</t>
  </si>
  <si>
    <t>Eric</t>
  </si>
  <si>
    <t>ROZIER</t>
  </si>
  <si>
    <t>Arthur</t>
  </si>
  <si>
    <t>KIM</t>
  </si>
  <si>
    <t>Dan</t>
  </si>
  <si>
    <t>YOO</t>
  </si>
  <si>
    <t>Joshua</t>
  </si>
  <si>
    <t>AHN</t>
  </si>
  <si>
    <t>Justin</t>
  </si>
  <si>
    <t>SILVA</t>
  </si>
  <si>
    <t>Tony</t>
  </si>
  <si>
    <t>TAGLIAPIETRA</t>
  </si>
  <si>
    <t>Michael</t>
  </si>
  <si>
    <t>MILCHANOWSKI</t>
  </si>
  <si>
    <t>Jack</t>
  </si>
  <si>
    <t>IS</t>
  </si>
  <si>
    <t>AKOW</t>
  </si>
  <si>
    <t>Jordan</t>
  </si>
  <si>
    <t>J1 V</t>
  </si>
  <si>
    <t>POPOV</t>
  </si>
  <si>
    <t>Sergey</t>
  </si>
  <si>
    <t>EGAN</t>
  </si>
  <si>
    <t>Blake</t>
  </si>
  <si>
    <t>STEINBERG</t>
  </si>
  <si>
    <t>Timothy</t>
  </si>
  <si>
    <t>J1 C</t>
  </si>
  <si>
    <t>HOSABETTU</t>
  </si>
  <si>
    <t>Nagaraj</t>
  </si>
  <si>
    <t>MARKEWICZ</t>
  </si>
  <si>
    <t>Alan</t>
  </si>
  <si>
    <t>LEWIS</t>
  </si>
  <si>
    <t>Jeffrey</t>
  </si>
  <si>
    <t>TICHNEOR</t>
  </si>
  <si>
    <t>Shaun</t>
  </si>
  <si>
    <t>SHENK</t>
  </si>
  <si>
    <t>Samuel</t>
  </si>
  <si>
    <t>RITCHIE</t>
  </si>
  <si>
    <t>Lloyd</t>
  </si>
  <si>
    <t>PACKARD</t>
  </si>
  <si>
    <t>Charles</t>
  </si>
  <si>
    <t>KRAFT</t>
  </si>
  <si>
    <t>MILLER</t>
  </si>
  <si>
    <t>Zachary</t>
  </si>
  <si>
    <t>PIERSON</t>
  </si>
  <si>
    <t>Ronnie</t>
  </si>
  <si>
    <t>TRUEBLOOD</t>
  </si>
  <si>
    <t>LAUSIC</t>
  </si>
  <si>
    <t>Domagoj</t>
  </si>
  <si>
    <t>CHEON</t>
  </si>
  <si>
    <t>Daniel</t>
  </si>
  <si>
    <t>WANGEL</t>
  </si>
  <si>
    <t>Marc</t>
  </si>
  <si>
    <t>PLACE</t>
  </si>
  <si>
    <t>L.C.</t>
  </si>
  <si>
    <t>PLATT</t>
  </si>
  <si>
    <t>Ernest</t>
  </si>
  <si>
    <t>Layne</t>
  </si>
  <si>
    <t>CURREN</t>
  </si>
  <si>
    <t>Jacob</t>
  </si>
  <si>
    <t>WHIPPLE III</t>
  </si>
  <si>
    <t>Albert</t>
  </si>
  <si>
    <t>POLK</t>
  </si>
  <si>
    <t>Bob</t>
  </si>
  <si>
    <t>Colin</t>
  </si>
  <si>
    <t>SZARENSKI</t>
  </si>
  <si>
    <t>Daryl</t>
  </si>
  <si>
    <t>UPTAGRAFFT</t>
  </si>
  <si>
    <t>Sandra</t>
  </si>
  <si>
    <t>PATTERSON</t>
  </si>
  <si>
    <t>Lydia</t>
  </si>
  <si>
    <t>Darian</t>
  </si>
  <si>
    <t>SHEHAJ</t>
  </si>
  <si>
    <t>Enkelejda</t>
  </si>
  <si>
    <t>TOBAR PRADO</t>
  </si>
  <si>
    <t>Nathalia</t>
  </si>
  <si>
    <t>Brenda</t>
  </si>
  <si>
    <t>MEYER CHAMBERS</t>
  </si>
  <si>
    <t>Teresa</t>
  </si>
  <si>
    <t>Susan</t>
  </si>
  <si>
    <t>GAGNON</t>
  </si>
  <si>
    <t>Kylie</t>
  </si>
  <si>
    <t>ANTHONY</t>
  </si>
  <si>
    <t>Courtney</t>
  </si>
  <si>
    <t>TOWNSEND</t>
  </si>
  <si>
    <t>Alana</t>
  </si>
  <si>
    <t>GALLEGOS</t>
  </si>
  <si>
    <t>Taylor</t>
  </si>
  <si>
    <t>BAGASRA</t>
  </si>
  <si>
    <t>Nisreen</t>
  </si>
  <si>
    <t>BOULAY</t>
  </si>
  <si>
    <t>Pat</t>
  </si>
  <si>
    <t>MOLDOVAN</t>
  </si>
  <si>
    <t>Camelia</t>
  </si>
  <si>
    <t>CALLAHAN</t>
  </si>
  <si>
    <t>COSCIA</t>
  </si>
  <si>
    <t>CHAO</t>
  </si>
  <si>
    <t>Avianna</t>
  </si>
  <si>
    <t>PETRACEK</t>
  </si>
  <si>
    <t>Kara</t>
  </si>
  <si>
    <t>ZIMMERMAN</t>
  </si>
  <si>
    <t>Sally</t>
  </si>
  <si>
    <t>WALLIZER</t>
  </si>
  <si>
    <t>KANANEN</t>
  </si>
  <si>
    <t>Kathryn</t>
  </si>
  <si>
    <t>OH</t>
  </si>
  <si>
    <t>Helen</t>
  </si>
  <si>
    <t>KRANENBURG</t>
  </si>
  <si>
    <t>Lori</t>
  </si>
  <si>
    <t>Kellie</t>
  </si>
  <si>
    <t>VARADI</t>
  </si>
  <si>
    <t>Kathleen</t>
  </si>
  <si>
    <t>Devin</t>
  </si>
  <si>
    <t>CANTRELL</t>
  </si>
  <si>
    <t>WATTERS</t>
  </si>
  <si>
    <t>ARBACH</t>
  </si>
  <si>
    <t>Darby</t>
  </si>
  <si>
    <t>CHOI</t>
  </si>
  <si>
    <t>Janice</t>
  </si>
  <si>
    <t>MOODY</t>
  </si>
  <si>
    <t>NELSON</t>
  </si>
  <si>
    <t>Macy</t>
  </si>
  <si>
    <t>WEST</t>
  </si>
  <si>
    <t>PERRY</t>
  </si>
  <si>
    <t>Brandilyn</t>
  </si>
  <si>
    <t>WATSON</t>
  </si>
  <si>
    <t>Abbey</t>
  </si>
  <si>
    <t>June 4 - 6</t>
  </si>
  <si>
    <t>Jason Parker</t>
  </si>
  <si>
    <t>Dempster Christenson</t>
  </si>
  <si>
    <t>Michael McPhail</t>
  </si>
  <si>
    <t>Senior Champion</t>
  </si>
  <si>
    <t>Larry Sawyer</t>
  </si>
  <si>
    <t>Jonathan Hammond</t>
  </si>
  <si>
    <t>Garrett Spurgeon</t>
  </si>
  <si>
    <t>Chance Cover</t>
  </si>
  <si>
    <t>Jonathan Pinkel</t>
  </si>
  <si>
    <t>Justin Tracy</t>
  </si>
  <si>
    <t>High B</t>
  </si>
  <si>
    <t>Mark Matheny</t>
  </si>
  <si>
    <t>2nd B</t>
  </si>
  <si>
    <t>Spencer  Brandon</t>
  </si>
  <si>
    <t>3rd B</t>
  </si>
  <si>
    <t>Luke South</t>
  </si>
  <si>
    <t>High C</t>
  </si>
  <si>
    <t>Kaleb Hawryluk</t>
  </si>
  <si>
    <t>High D</t>
  </si>
  <si>
    <t>Kevin Brubaker</t>
  </si>
  <si>
    <t>PARKER</t>
  </si>
  <si>
    <t>CHRISTENSON</t>
  </si>
  <si>
    <t>Dempster M</t>
  </si>
  <si>
    <t>MCPHAIL</t>
  </si>
  <si>
    <t>LOWE</t>
  </si>
  <si>
    <t>Bryant</t>
  </si>
  <si>
    <t>SPURGEON</t>
  </si>
  <si>
    <t>Garrett</t>
  </si>
  <si>
    <t>HEIN</t>
  </si>
  <si>
    <t>Joseph</t>
  </si>
  <si>
    <t>DAVIS</t>
  </si>
  <si>
    <t>HERMSMEIER</t>
  </si>
  <si>
    <t>HAMMOND</t>
  </si>
  <si>
    <t>Jonathan</t>
  </si>
  <si>
    <t>KYANKO</t>
  </si>
  <si>
    <t>Thomas</t>
  </si>
  <si>
    <t>ANDERSON</t>
  </si>
  <si>
    <t>Ryan</t>
  </si>
  <si>
    <t>ELLIS</t>
  </si>
  <si>
    <t>Elijah</t>
  </si>
  <si>
    <t>LYMAN</t>
  </si>
  <si>
    <t>Remington</t>
  </si>
  <si>
    <t>TODARO</t>
  </si>
  <si>
    <t>CSENGE</t>
  </si>
  <si>
    <t>Henry</t>
  </si>
  <si>
    <t>SYCH</t>
  </si>
  <si>
    <t>Gregory</t>
  </si>
  <si>
    <t>SHERRY</t>
  </si>
  <si>
    <t>Tim</t>
  </si>
  <si>
    <t>LIUZZA</t>
  </si>
  <si>
    <t>RICO</t>
  </si>
  <si>
    <t>Tyler</t>
  </si>
  <si>
    <t>CHEZEM</t>
  </si>
  <si>
    <t>MANNING</t>
  </si>
  <si>
    <t>COVER</t>
  </si>
  <si>
    <t>Chance</t>
  </si>
  <si>
    <t>SOJKA</t>
  </si>
  <si>
    <t>HIGGINS</t>
  </si>
  <si>
    <t>David</t>
  </si>
  <si>
    <t>MUEGGE</t>
  </si>
  <si>
    <t>PINKEL</t>
  </si>
  <si>
    <t>KIMURA</t>
  </si>
  <si>
    <t>Alexander</t>
  </si>
  <si>
    <t>GEER</t>
  </si>
  <si>
    <t>TRACY</t>
  </si>
  <si>
    <t>GESTL</t>
  </si>
  <si>
    <t>O'DANIEL</t>
  </si>
  <si>
    <t>Craig</t>
  </si>
  <si>
    <t>MATHENY</t>
  </si>
  <si>
    <t>Mark</t>
  </si>
  <si>
    <t>ANTI</t>
  </si>
  <si>
    <t>William</t>
  </si>
  <si>
    <t>BERHORST</t>
  </si>
  <si>
    <t>SUI</t>
  </si>
  <si>
    <t>Kevin</t>
  </si>
  <si>
    <t>SEERY</t>
  </si>
  <si>
    <t>SAWYER</t>
  </si>
  <si>
    <t>Larry</t>
  </si>
  <si>
    <t>BRANDON</t>
  </si>
  <si>
    <t>Spencer</t>
  </si>
  <si>
    <t>SOUTH</t>
  </si>
  <si>
    <t>Luke</t>
  </si>
  <si>
    <t>SPAUDE</t>
  </si>
  <si>
    <t>DUGOVIC</t>
  </si>
  <si>
    <t>Michal</t>
  </si>
  <si>
    <t>DIXON</t>
  </si>
  <si>
    <t>Ethan</t>
  </si>
  <si>
    <t>143 *</t>
  </si>
  <si>
    <t>CHEEZUM III</t>
  </si>
  <si>
    <t>Bernard</t>
  </si>
  <si>
    <t>VAN PATTEN</t>
  </si>
  <si>
    <t>Mitchell</t>
  </si>
  <si>
    <t>JOHNSON</t>
  </si>
  <si>
    <t>RAMOS</t>
  </si>
  <si>
    <t>LLOYD</t>
  </si>
  <si>
    <t>Caleb</t>
  </si>
  <si>
    <t>FISCHER</t>
  </si>
  <si>
    <t>RABEL</t>
  </si>
  <si>
    <t>WOTRING</t>
  </si>
  <si>
    <t>Quintin</t>
  </si>
  <si>
    <t>BRUBAKER</t>
  </si>
  <si>
    <t>George</t>
  </si>
  <si>
    <t>HAWRYLUK</t>
  </si>
  <si>
    <t>Kaleb</t>
  </si>
  <si>
    <t>BORELLE</t>
  </si>
  <si>
    <t>Nicholas</t>
  </si>
  <si>
    <t>SINK</t>
  </si>
  <si>
    <t>LEE</t>
  </si>
  <si>
    <t>BAUER</t>
  </si>
  <si>
    <t>316 *</t>
  </si>
  <si>
    <t>Nash</t>
  </si>
  <si>
    <t>SHAVER</t>
  </si>
  <si>
    <t>Devlon</t>
  </si>
  <si>
    <t>COTTRELL</t>
  </si>
  <si>
    <t>Christopher</t>
  </si>
  <si>
    <t>Competitor 316 received 2 point penalty in match one per rule 6.16.6.2</t>
  </si>
  <si>
    <t>Competitor 143 received 2 point penalty in match two per rule 6.16.6.2</t>
  </si>
  <si>
    <t>50m 3x40 Men Junior Results</t>
  </si>
  <si>
    <t>Connor Davis</t>
  </si>
  <si>
    <t>Ryan Anderson</t>
  </si>
  <si>
    <t>Alex Gestl</t>
  </si>
  <si>
    <t>50m Prone Rifle Women Results</t>
  </si>
  <si>
    <t>June 4 - 5</t>
  </si>
  <si>
    <t>High C/D</t>
  </si>
  <si>
    <t>2nd C/D</t>
  </si>
  <si>
    <t>KEMPLEY</t>
  </si>
  <si>
    <t>Reya</t>
  </si>
  <si>
    <t>DUKSA</t>
  </si>
  <si>
    <t>Claudia</t>
  </si>
  <si>
    <t>Ariel</t>
  </si>
  <si>
    <t>KISSELL</t>
  </si>
  <si>
    <t>Alexandra</t>
  </si>
  <si>
    <t>HAMMER</t>
  </si>
  <si>
    <t>50m Prone Rifle Men Results</t>
  </si>
  <si>
    <t>GOFF</t>
  </si>
  <si>
    <t>Steve</t>
  </si>
  <si>
    <t>SAUER</t>
  </si>
  <si>
    <t>Johannes</t>
  </si>
  <si>
    <t>CHOW</t>
  </si>
  <si>
    <t>PAYNE</t>
  </si>
  <si>
    <t>Wynn</t>
  </si>
  <si>
    <t>VAMPLEW</t>
  </si>
  <si>
    <t>MANGIONE</t>
  </si>
  <si>
    <t>Jeremy</t>
  </si>
  <si>
    <t>JOSS</t>
  </si>
  <si>
    <t>LOFTIN</t>
  </si>
  <si>
    <t>Glynn</t>
  </si>
  <si>
    <t>S V</t>
  </si>
  <si>
    <t>REYNOLDS</t>
  </si>
  <si>
    <t>WHIDDEN</t>
  </si>
  <si>
    <t>WIGGER</t>
  </si>
  <si>
    <t>Ronald</t>
  </si>
  <si>
    <t>GOULD</t>
  </si>
  <si>
    <t>UPTON</t>
  </si>
  <si>
    <t>MARINO</t>
  </si>
  <si>
    <t>G. Patrick</t>
  </si>
  <si>
    <t>DION</t>
  </si>
  <si>
    <t>Michel</t>
  </si>
  <si>
    <t>ARIFOVIC</t>
  </si>
  <si>
    <t>Asmir</t>
  </si>
  <si>
    <t>DOBISH</t>
  </si>
  <si>
    <t>Sheldon</t>
  </si>
  <si>
    <t>GRIFFIN</t>
  </si>
  <si>
    <t>OBERLE SR.</t>
  </si>
  <si>
    <t>Robert</t>
  </si>
  <si>
    <t>THOMAN III</t>
  </si>
  <si>
    <t>MORRIS</t>
  </si>
  <si>
    <t>Kerry</t>
  </si>
  <si>
    <t>R6</t>
  </si>
  <si>
    <t>BEACH</t>
  </si>
  <si>
    <t>TOTAL</t>
  </si>
  <si>
    <t>BALSLEY</t>
  </si>
  <si>
    <t>Brad</t>
  </si>
  <si>
    <t>RAGAY</t>
  </si>
  <si>
    <t>Sean</t>
  </si>
  <si>
    <t>BEAMON</t>
  </si>
  <si>
    <t>CHUNG</t>
  </si>
  <si>
    <t>SHTEYMAN</t>
  </si>
  <si>
    <t>Dmitriy</t>
  </si>
  <si>
    <t>GASSER</t>
  </si>
  <si>
    <t>WELLS</t>
  </si>
  <si>
    <t>DSQ</t>
  </si>
  <si>
    <t>25m Centerfire Pistol Results</t>
  </si>
  <si>
    <t>25m Standard Pistol Results</t>
  </si>
  <si>
    <t>First</t>
  </si>
  <si>
    <t>Greg Markowski</t>
  </si>
  <si>
    <t>Brad Balsley</t>
  </si>
  <si>
    <t>Alex Chichkov</t>
  </si>
  <si>
    <t>Jigh J2</t>
  </si>
  <si>
    <t>Dmitriy Shteyman</t>
  </si>
  <si>
    <t>Marc Wangel</t>
  </si>
  <si>
    <t>Brian Kim</t>
  </si>
  <si>
    <t>Timothy Steinberg</t>
  </si>
  <si>
    <t>Justin Ahn</t>
  </si>
  <si>
    <t>2nd Place Senior</t>
  </si>
  <si>
    <t>Name</t>
  </si>
  <si>
    <t>Sean Ragay</t>
  </si>
  <si>
    <t>Demitriy Shteyman</t>
  </si>
  <si>
    <t>DSQ for excessive frame hits</t>
  </si>
  <si>
    <t>Robert Wells</t>
  </si>
  <si>
    <t>High B/D</t>
  </si>
  <si>
    <t>Paul Chong</t>
  </si>
  <si>
    <t>Reya Kempley</t>
  </si>
  <si>
    <t>Deanna Binnie</t>
  </si>
  <si>
    <t>Rachel Martin</t>
  </si>
  <si>
    <t>Jamimie Barnes</t>
  </si>
  <si>
    <t>Claudia Duksa</t>
  </si>
  <si>
    <t>Kristan Rouser</t>
  </si>
  <si>
    <t>50m Prone Rifle Men Junior Results</t>
  </si>
  <si>
    <t>Daniel Lowe</t>
  </si>
  <si>
    <t>Steve Goff</t>
  </si>
  <si>
    <t>Ronald Wigger</t>
  </si>
  <si>
    <t>John Joss</t>
  </si>
  <si>
    <t>Christopher Cottrell</t>
  </si>
  <si>
    <t>Kevin Sui</t>
  </si>
  <si>
    <t>David Higgins</t>
  </si>
  <si>
    <t>Elijah Ellis</t>
  </si>
  <si>
    <t>Chance Clover</t>
  </si>
  <si>
    <t>Cody Manning</t>
  </si>
  <si>
    <t>x</t>
  </si>
  <si>
    <t>QUARTARONE</t>
  </si>
  <si>
    <t>Melissa</t>
  </si>
  <si>
    <t>June 6 - 8</t>
  </si>
  <si>
    <t>Final</t>
  </si>
  <si>
    <t>124 *</t>
  </si>
  <si>
    <t>* Competitor 124 received 2 point penalty day 1 per rule 6.11.7.1</t>
  </si>
  <si>
    <t>2nd C</t>
  </si>
  <si>
    <t>3rd C</t>
  </si>
  <si>
    <t>SANDALL</t>
  </si>
  <si>
    <t>Anatoly</t>
  </si>
  <si>
    <t>PIKMAN</t>
  </si>
  <si>
    <t>MCNALLY</t>
  </si>
  <si>
    <t>Keith</t>
  </si>
  <si>
    <t>SANDERSON</t>
  </si>
  <si>
    <t>Emil</t>
  </si>
  <si>
    <t>MILEV</t>
  </si>
  <si>
    <t>Anatoly Pikman</t>
  </si>
  <si>
    <t>John McNally</t>
  </si>
  <si>
    <t>Keith Sanderson</t>
  </si>
  <si>
    <t>Emil Milev</t>
  </si>
  <si>
    <t>Jobie</t>
  </si>
  <si>
    <t>SCARBOROUGH</t>
  </si>
  <si>
    <t>MACGREGOR</t>
  </si>
  <si>
    <t>MONENE</t>
  </si>
  <si>
    <t>J2 V</t>
  </si>
  <si>
    <t>Mackenzie</t>
  </si>
  <si>
    <t>KOHL</t>
  </si>
  <si>
    <t>Shelby</t>
  </si>
  <si>
    <t>HUBER</t>
  </si>
  <si>
    <t>Troy</t>
  </si>
  <si>
    <t>BAKER</t>
  </si>
  <si>
    <t>TAYLOR</t>
  </si>
  <si>
    <t>SETTELE</t>
  </si>
  <si>
    <t>Ian</t>
  </si>
  <si>
    <t>FOOS</t>
  </si>
  <si>
    <t>R. Paul</t>
  </si>
  <si>
    <t>BORTHWICK</t>
  </si>
  <si>
    <t>DICKINSON</t>
  </si>
  <si>
    <t>Norman</t>
  </si>
  <si>
    <t>GOETZINGER</t>
  </si>
  <si>
    <t>Shawn</t>
  </si>
  <si>
    <t>MCKENNA</t>
  </si>
  <si>
    <t>Jazmin</t>
  </si>
  <si>
    <t>ALMLIE-RYAN</t>
  </si>
  <si>
    <t>DAVISCOURT</t>
  </si>
  <si>
    <t>J2 DIS</t>
  </si>
  <si>
    <t>McKenna</t>
  </si>
  <si>
    <t>DAHL</t>
  </si>
  <si>
    <t>RAWLINGS</t>
  </si>
  <si>
    <t>3rd B/C/D</t>
  </si>
  <si>
    <t>155 *</t>
  </si>
  <si>
    <t>* Competitor 155 received 2 point penalty day 2 per rule 6.11.8.3</t>
  </si>
  <si>
    <t>* Competitor 155 received 2 point penalty day 2 per rule 6.11.7.1</t>
  </si>
  <si>
    <t>50m Rifle 3 Position Women Junior Start List</t>
  </si>
  <si>
    <t>Melissa Quartarone</t>
  </si>
  <si>
    <t>Ruthanne Conner</t>
  </si>
  <si>
    <t>Christian Thomas</t>
  </si>
  <si>
    <t>Abi Winegarden</t>
  </si>
  <si>
    <t>Kasey Barnes</t>
  </si>
  <si>
    <t>Elisha Roberts</t>
  </si>
  <si>
    <t>Sharon Bowes</t>
  </si>
  <si>
    <t>Ariel Hall</t>
  </si>
  <si>
    <t>CALLAGE</t>
  </si>
  <si>
    <t>Megan Lee</t>
  </si>
  <si>
    <t>Rachel Garner</t>
  </si>
  <si>
    <t>Dacotah Faught</t>
  </si>
  <si>
    <t>Emily Holsopple</t>
  </si>
  <si>
    <t>Haylea Broughton</t>
  </si>
  <si>
    <t>June 7 - 9</t>
  </si>
  <si>
    <t>50m Free Pistol Men Results</t>
  </si>
  <si>
    <t>Bryant Wallizer</t>
  </si>
  <si>
    <t>Troy Baker</t>
  </si>
  <si>
    <t>Senior 2nd Place</t>
  </si>
  <si>
    <t>R. Paul Borthwick</t>
  </si>
  <si>
    <t>Tim Sherry</t>
  </si>
  <si>
    <t>Benjamin Taylor</t>
  </si>
  <si>
    <t>Matthew Chezem</t>
  </si>
  <si>
    <t>Spencer Brandon</t>
  </si>
  <si>
    <t>Quintin Wotring</t>
  </si>
  <si>
    <t>Shelby Huber</t>
  </si>
  <si>
    <t>David Sink</t>
  </si>
  <si>
    <t>xTot</t>
  </si>
  <si>
    <t>10m Air Rifle Men Junior Final Results</t>
  </si>
  <si>
    <t>Bernard Cheezum III</t>
  </si>
  <si>
    <t>10m Air Rifle IPC R1/R4 Final Results</t>
  </si>
  <si>
    <t>Comp#</t>
  </si>
  <si>
    <t>WACHOWICH</t>
  </si>
  <si>
    <t>Lea</t>
  </si>
  <si>
    <t>KRAUSS</t>
  </si>
  <si>
    <t>Cara</t>
  </si>
  <si>
    <t>HO</t>
  </si>
  <si>
    <t>Natalie</t>
  </si>
  <si>
    <t>PATERSON</t>
  </si>
  <si>
    <t>MACAULAY</t>
  </si>
  <si>
    <t>Isabel</t>
  </si>
  <si>
    <t>SF</t>
  </si>
  <si>
    <t>M</t>
  </si>
  <si>
    <t>50m Prone Rifle Men IPC Results</t>
  </si>
  <si>
    <t>SH1</t>
  </si>
  <si>
    <t>SH2</t>
  </si>
  <si>
    <t>HAYES</t>
  </si>
  <si>
    <t>Buddy</t>
  </si>
  <si>
    <t>Jason Turner</t>
  </si>
  <si>
    <t>Will Brown</t>
  </si>
  <si>
    <t>Jay Shi</t>
  </si>
  <si>
    <t>Nathan Hendrix</t>
  </si>
  <si>
    <t>Arthur Rozier</t>
  </si>
  <si>
    <t>Senior 3rd Place</t>
  </si>
  <si>
    <t>Tony Silva</t>
  </si>
  <si>
    <t>Allan Harding</t>
  </si>
  <si>
    <t>Joshua Yoo</t>
  </si>
  <si>
    <t>Blake Egan</t>
  </si>
  <si>
    <t>Lloyd Ritchie</t>
  </si>
  <si>
    <t>Zachary Miller</t>
  </si>
  <si>
    <t>Charles Platt</t>
  </si>
  <si>
    <t>QTotal</t>
  </si>
  <si>
    <t>10m Air Pistol Men Junior Results</t>
  </si>
  <si>
    <t>Wyatt Brown</t>
  </si>
  <si>
    <t>Benjamin Albers</t>
  </si>
  <si>
    <t>SO</t>
  </si>
  <si>
    <t>Final Results</t>
  </si>
  <si>
    <t xml:space="preserve">10m Air Rifle Men IPC </t>
  </si>
  <si>
    <t>Sandra Uptagrafft</t>
  </si>
  <si>
    <t>Lydia Patterson</t>
  </si>
  <si>
    <t>Teresa Meyer Chambers</t>
  </si>
  <si>
    <t>Brenda Silva</t>
  </si>
  <si>
    <t>Susan Brown</t>
  </si>
  <si>
    <t>Elizabeth Callahan</t>
  </si>
  <si>
    <t>Kylie Gagnon</t>
  </si>
  <si>
    <t>Nathalia Tobar Prado</t>
  </si>
  <si>
    <t>Nisreen Bagasra</t>
  </si>
  <si>
    <t>Camelia Moldovan</t>
  </si>
  <si>
    <t>Avianna Chao</t>
  </si>
  <si>
    <t>Kellie Foster</t>
  </si>
  <si>
    <t>Rachel Cantrell</t>
  </si>
  <si>
    <t>Sally Zimmerman</t>
  </si>
  <si>
    <t>Competitor 393 Disqualified Day 2 Rule 8.4.2.3</t>
  </si>
  <si>
    <t>10m Air Pistol Women Junior Final Results</t>
  </si>
  <si>
    <t>Darian Shenk</t>
  </si>
  <si>
    <t>Alana Townsend</t>
  </si>
  <si>
    <t>Kathryn Kananen</t>
  </si>
  <si>
    <t>103 *</t>
  </si>
  <si>
    <t>10m Air Pistol Women Results</t>
  </si>
  <si>
    <t>10m Air Rifle Prone IPC R1/R4 Results</t>
  </si>
  <si>
    <t>10m Air Rifle Men Results</t>
  </si>
  <si>
    <t>25m Sport Pistol Men Junior Results</t>
  </si>
  <si>
    <t>10m Air Pistol Men Results</t>
  </si>
  <si>
    <t>Jack Milchanowski</t>
  </si>
  <si>
    <t>Dan Brown</t>
  </si>
  <si>
    <t>Alan Markewicz</t>
  </si>
  <si>
    <t>Jason Herndon</t>
  </si>
  <si>
    <t>Sergey Popov</t>
  </si>
  <si>
    <t>Daryl Szarenski</t>
  </si>
  <si>
    <t>Brian Beaman</t>
  </si>
  <si>
    <t>* Comp 103 received 2 point penalty day one per Rule 6.11.2</t>
  </si>
  <si>
    <t>McKenna Dahl</t>
  </si>
  <si>
    <t>Robert Beach</t>
  </si>
  <si>
    <t>25m Sport Pistol Women Junior Results</t>
  </si>
  <si>
    <t>25m Sport Pistol Women Results</t>
  </si>
  <si>
    <t>Lea Wachowich</t>
  </si>
  <si>
    <t>Branda Silva</t>
  </si>
  <si>
    <t>Kara Petracek</t>
  </si>
  <si>
    <t>Cara Crauss</t>
  </si>
  <si>
    <t>Lori Kranenburg</t>
  </si>
  <si>
    <t>50m Three Positions Men Results</t>
  </si>
  <si>
    <t>50m Three Positions Rifle Women Results</t>
  </si>
  <si>
    <t>25m Rapid Fire Pistol Men Results</t>
  </si>
  <si>
    <t>June 5 - 7</t>
  </si>
  <si>
    <t>Cindy Chung</t>
  </si>
  <si>
    <t>Lydia Paterson</t>
  </si>
  <si>
    <t>Isabel Macaulay</t>
  </si>
  <si>
    <t>Janice Choi</t>
  </si>
  <si>
    <t>Taylor Gallegos</t>
  </si>
  <si>
    <t>Richard Gray</t>
  </si>
  <si>
    <t>Tony 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</si>
</sst>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m\ d\,\ yyyy;@"/>
  </numFmts>
  <fonts count="31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7" fillId="0" borderId="0"/>
    <xf numFmtId="0" fontId="30" fillId="0" borderId="0"/>
    <xf numFmtId="0" fontId="23" fillId="0" borderId="0"/>
    <xf numFmtId="0" fontId="23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26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6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Continuous"/>
    </xf>
    <xf numFmtId="0" fontId="19" fillId="0" borderId="0" xfId="0" applyFont="1" applyAlignment="1">
      <alignment horizontal="right"/>
    </xf>
    <xf numFmtId="164" fontId="19" fillId="0" borderId="0" xfId="0" applyNumberFormat="1" applyFont="1"/>
    <xf numFmtId="0" fontId="19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/>
    <xf numFmtId="0" fontId="20" fillId="0" borderId="0" xfId="0" applyFont="1"/>
    <xf numFmtId="164" fontId="20" fillId="0" borderId="0" xfId="0" applyNumberFormat="1" applyFont="1" applyAlignment="1">
      <alignment horizontal="center"/>
    </xf>
    <xf numFmtId="164" fontId="20" fillId="0" borderId="0" xfId="0" applyNumberFormat="1" applyFont="1" applyAlignment="1"/>
    <xf numFmtId="1" fontId="20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19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/>
    <xf numFmtId="0" fontId="20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164" fontId="20" fillId="0" borderId="0" xfId="0" applyNumberFormat="1" applyFont="1"/>
    <xf numFmtId="1" fontId="20" fillId="0" borderId="0" xfId="0" applyNumberFormat="1" applyFont="1"/>
    <xf numFmtId="164" fontId="0" fillId="0" borderId="0" xfId="0" applyNumberFormat="1"/>
    <xf numFmtId="164" fontId="19" fillId="0" borderId="0" xfId="0" applyNumberFormat="1" applyFont="1" applyAlignment="1">
      <alignment horizontal="centerContinuous"/>
    </xf>
    <xf numFmtId="164" fontId="19" fillId="0" borderId="0" xfId="0" applyNumberFormat="1" applyFont="1" applyAlignment="1">
      <alignment horizontal="left"/>
    </xf>
    <xf numFmtId="0" fontId="19" fillId="0" borderId="0" xfId="39" applyFont="1" applyAlignment="1">
      <alignment vertical="center"/>
    </xf>
    <xf numFmtId="0" fontId="19" fillId="0" borderId="0" xfId="39" applyFont="1" applyAlignment="1">
      <alignment horizontal="center" vertical="center"/>
    </xf>
    <xf numFmtId="0" fontId="19" fillId="0" borderId="0" xfId="39" applyFont="1" applyBorder="1" applyAlignment="1">
      <alignment horizontal="center" vertical="center"/>
    </xf>
    <xf numFmtId="0" fontId="19" fillId="0" borderId="0" xfId="39" applyFont="1" applyAlignment="1">
      <alignment horizontal="left" vertical="center"/>
    </xf>
    <xf numFmtId="0" fontId="20" fillId="0" borderId="0" xfId="39" applyFont="1" applyAlignment="1">
      <alignment horizontal="center" vertical="center"/>
    </xf>
    <xf numFmtId="0" fontId="20" fillId="0" borderId="0" xfId="39" applyFont="1" applyBorder="1" applyAlignment="1">
      <alignment vertical="center"/>
    </xf>
    <xf numFmtId="0" fontId="20" fillId="0" borderId="0" xfId="39" applyFont="1" applyBorder="1" applyAlignment="1">
      <alignment horizontal="center" vertical="center"/>
    </xf>
    <xf numFmtId="0" fontId="20" fillId="0" borderId="0" xfId="39" applyFont="1" applyBorder="1" applyAlignment="1">
      <alignment horizontal="left" vertical="center"/>
    </xf>
    <xf numFmtId="0" fontId="20" fillId="0" borderId="0" xfId="39" applyFont="1" applyFill="1" applyAlignment="1">
      <alignment horizontal="center" vertical="center"/>
    </xf>
    <xf numFmtId="0" fontId="20" fillId="0" borderId="0" xfId="39" applyFont="1" applyFill="1" applyBorder="1" applyAlignment="1">
      <alignment vertical="center"/>
    </xf>
    <xf numFmtId="0" fontId="20" fillId="0" borderId="0" xfId="39" applyFont="1" applyFill="1" applyBorder="1" applyAlignment="1">
      <alignment horizontal="center" vertical="center"/>
    </xf>
    <xf numFmtId="0" fontId="20" fillId="0" borderId="0" xfId="39" applyFont="1" applyAlignment="1">
      <alignment vertical="center"/>
    </xf>
    <xf numFmtId="0" fontId="19" fillId="0" borderId="0" xfId="39" applyFont="1" applyAlignment="1">
      <alignment horizontal="centerContinuous" vertical="center"/>
    </xf>
    <xf numFmtId="0" fontId="24" fillId="0" borderId="0" xfId="39" applyFont="1"/>
    <xf numFmtId="0" fontId="25" fillId="0" borderId="0" xfId="39" applyFont="1"/>
    <xf numFmtId="165" fontId="19" fillId="0" borderId="0" xfId="39" applyNumberFormat="1" applyFont="1" applyAlignment="1">
      <alignment horizontal="centerContinuous" vertical="center"/>
    </xf>
    <xf numFmtId="165" fontId="19" fillId="0" borderId="0" xfId="39" applyNumberFormat="1" applyFont="1" applyAlignment="1">
      <alignment horizontal="center" vertical="center"/>
    </xf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left"/>
    </xf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4" fillId="0" borderId="0" xfId="39" applyFont="1" applyAlignment="1">
      <alignment horizontal="center"/>
    </xf>
    <xf numFmtId="1" fontId="20" fillId="0" borderId="0" xfId="39" applyNumberFormat="1" applyFont="1" applyAlignment="1">
      <alignment horizontal="center" vertical="center"/>
    </xf>
    <xf numFmtId="0" fontId="19" fillId="0" borderId="0" xfId="39" applyFont="1" applyBorder="1" applyAlignment="1">
      <alignment horizontal="left" vertical="center"/>
    </xf>
    <xf numFmtId="1" fontId="25" fillId="0" borderId="0" xfId="39" applyNumberFormat="1" applyFont="1" applyAlignment="1">
      <alignment horizontal="center"/>
    </xf>
    <xf numFmtId="165" fontId="19" fillId="0" borderId="0" xfId="39" applyNumberFormat="1" applyFont="1" applyAlignment="1">
      <alignment horizontal="left" vertical="center"/>
    </xf>
    <xf numFmtId="0" fontId="25" fillId="0" borderId="0" xfId="39" applyFont="1" applyAlignment="1">
      <alignment horizontal="centerContinuous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22" fillId="0" borderId="0" xfId="0" applyFont="1"/>
    <xf numFmtId="164" fontId="25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19" fillId="0" borderId="0" xfId="0" applyNumberFormat="1" applyFont="1" applyAlignment="1">
      <alignment horizontal="centerContinuous"/>
    </xf>
    <xf numFmtId="0" fontId="26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9" fillId="0" borderId="0" xfId="38" applyFont="1" applyAlignment="1"/>
    <xf numFmtId="0" fontId="29" fillId="0" borderId="0" xfId="38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164" fontId="29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164" fontId="28" fillId="0" borderId="0" xfId="0" applyNumberFormat="1" applyFont="1" applyAlignment="1">
      <alignment horizontal="center"/>
    </xf>
    <xf numFmtId="1" fontId="28" fillId="0" borderId="0" xfId="0" applyNumberFormat="1" applyFont="1" applyAlignment="1">
      <alignment horizontal="center"/>
    </xf>
    <xf numFmtId="0" fontId="28" fillId="0" borderId="0" xfId="0" applyFont="1" applyFill="1" applyBorder="1" applyAlignment="1">
      <alignment horizontal="center"/>
    </xf>
    <xf numFmtId="164" fontId="28" fillId="0" borderId="0" xfId="0" applyNumberFormat="1" applyFont="1" applyFill="1" applyAlignment="1">
      <alignment horizontal="center"/>
    </xf>
    <xf numFmtId="1" fontId="28" fillId="0" borderId="0" xfId="0" applyNumberFormat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0" fillId="0" borderId="0" xfId="38" applyFont="1" applyAlignment="1">
      <alignment horizontal="center"/>
    </xf>
    <xf numFmtId="0" fontId="20" fillId="0" borderId="0" xfId="38" applyFont="1" applyAlignment="1"/>
    <xf numFmtId="0" fontId="19" fillId="0" borderId="0" xfId="38" applyFont="1" applyAlignment="1"/>
    <xf numFmtId="0" fontId="22" fillId="0" borderId="0" xfId="0" applyFont="1" applyAlignment="1"/>
    <xf numFmtId="0" fontId="29" fillId="0" borderId="0" xfId="0" applyFont="1" applyBorder="1" applyAlignment="1">
      <alignment horizontal="center"/>
    </xf>
    <xf numFmtId="0" fontId="28" fillId="0" borderId="0" xfId="0" applyFont="1" applyBorder="1" applyAlignment="1"/>
    <xf numFmtId="0" fontId="28" fillId="0" borderId="0" xfId="0" applyFont="1" applyFill="1" applyBorder="1" applyAlignment="1"/>
    <xf numFmtId="0" fontId="22" fillId="0" borderId="0" xfId="0" applyFont="1" applyFill="1" applyAlignment="1"/>
    <xf numFmtId="0" fontId="28" fillId="0" borderId="0" xfId="0" applyFont="1" applyBorder="1" applyAlignment="1">
      <alignment horizontal="left"/>
    </xf>
    <xf numFmtId="0" fontId="28" fillId="0" borderId="0" xfId="0" applyFont="1" applyAlignment="1"/>
    <xf numFmtId="0" fontId="29" fillId="0" borderId="0" xfId="0" applyFont="1" applyAlignment="1"/>
    <xf numFmtId="0" fontId="28" fillId="0" borderId="0" xfId="0" applyFont="1" applyFill="1" applyAlignment="1"/>
    <xf numFmtId="0" fontId="29" fillId="0" borderId="0" xfId="0" applyFont="1" applyBorder="1" applyAlignment="1">
      <alignment horizontal="left"/>
    </xf>
    <xf numFmtId="165" fontId="19" fillId="0" borderId="0" xfId="38" applyNumberFormat="1" applyFont="1" applyAlignment="1">
      <alignment horizontal="center"/>
    </xf>
    <xf numFmtId="0" fontId="19" fillId="0" borderId="0" xfId="38" applyFont="1" applyAlignment="1">
      <alignment horizontal="centerContinuous"/>
    </xf>
    <xf numFmtId="165" fontId="19" fillId="0" borderId="0" xfId="38" applyNumberFormat="1" applyFont="1" applyAlignment="1">
      <alignment horizontal="centerContinuous"/>
    </xf>
    <xf numFmtId="0" fontId="20" fillId="0" borderId="0" xfId="0" applyFont="1" applyFill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165" fontId="29" fillId="0" borderId="0" xfId="0" applyNumberFormat="1" applyFont="1" applyAlignment="1">
      <alignment horizontal="center"/>
    </xf>
    <xf numFmtId="0" fontId="25" fillId="0" borderId="0" xfId="0" applyFont="1" applyAlignment="1"/>
    <xf numFmtId="165" fontId="19" fillId="0" borderId="0" xfId="0" applyNumberFormat="1" applyFont="1" applyAlignment="1">
      <alignment horizontal="centerContinuous"/>
    </xf>
    <xf numFmtId="165" fontId="29" fillId="0" borderId="0" xfId="0" applyNumberFormat="1" applyFont="1" applyAlignment="1">
      <alignment horizontal="left"/>
    </xf>
    <xf numFmtId="0" fontId="29" fillId="0" borderId="0" xfId="0" applyFont="1" applyAlignment="1">
      <alignment horizontal="centerContinuous"/>
    </xf>
    <xf numFmtId="165" fontId="29" fillId="0" borderId="0" xfId="0" applyNumberFormat="1" applyFont="1" applyAlignment="1">
      <alignment horizontal="centerContinuous"/>
    </xf>
    <xf numFmtId="1" fontId="20" fillId="0" borderId="0" xfId="0" applyNumberFormat="1" applyFont="1" applyAlignment="1"/>
    <xf numFmtId="0" fontId="20" fillId="0" borderId="0" xfId="0" applyFont="1" applyFill="1" applyBorder="1" applyAlignment="1"/>
    <xf numFmtId="0" fontId="29" fillId="0" borderId="0" xfId="0" applyNumberFormat="1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9" fillId="0" borderId="0" xfId="38" applyFont="1" applyBorder="1" applyAlignment="1">
      <alignment horizontal="left"/>
    </xf>
    <xf numFmtId="0" fontId="29" fillId="0" borderId="0" xfId="38" applyFont="1" applyBorder="1" applyAlignment="1">
      <alignment horizontal="center"/>
    </xf>
    <xf numFmtId="0" fontId="21" fillId="0" borderId="0" xfId="40" applyFont="1" applyAlignment="1">
      <alignment horizontal="center"/>
    </xf>
    <xf numFmtId="0" fontId="26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39" applyFont="1" applyAlignment="1">
      <alignment horizontal="center" vertical="center"/>
    </xf>
    <xf numFmtId="165" fontId="19" fillId="0" borderId="0" xfId="39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rmal_Results%20from%2025m(1)" xfId="39" xr:uid="{00000000-0005-0000-0000-000027000000}"/>
    <cellStyle name="Normal_WSport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4"/>
  <sheetViews>
    <sheetView workbookViewId="0">
      <selection activeCell="A4" sqref="A4"/>
    </sheetView>
  </sheetViews>
  <sheetFormatPr defaultColWidth="9.1796875" defaultRowHeight="15.5" x14ac:dyDescent="0.35"/>
  <cols>
    <col min="1" max="1" width="5.26953125" style="11" customWidth="1"/>
    <col min="2" max="2" width="6.26953125" style="11" customWidth="1"/>
    <col min="3" max="3" width="18.1796875" style="11" customWidth="1"/>
    <col min="4" max="4" width="12" style="11" customWidth="1"/>
    <col min="5" max="5" width="4.81640625" style="11" customWidth="1"/>
    <col min="6" max="6" width="4.453125" style="11" customWidth="1"/>
    <col min="7" max="10" width="6.1796875" style="9" hidden="1" customWidth="1"/>
    <col min="11" max="11" width="7" style="9" bestFit="1" customWidth="1"/>
    <col min="12" max="12" width="3.81640625" style="9" bestFit="1" customWidth="1"/>
    <col min="13" max="13" width="6.81640625" style="9" bestFit="1" customWidth="1"/>
    <col min="14" max="14" width="4.26953125" style="9" bestFit="1" customWidth="1"/>
    <col min="15" max="18" width="6.7265625" style="9" hidden="1" customWidth="1"/>
    <col min="19" max="19" width="7" style="9" bestFit="1" customWidth="1"/>
    <col min="20" max="20" width="3.81640625" style="9" bestFit="1" customWidth="1"/>
    <col min="21" max="21" width="6.81640625" style="11" bestFit="1" customWidth="1"/>
    <col min="22" max="22" width="4.26953125" style="11" bestFit="1" customWidth="1"/>
    <col min="23" max="23" width="4" style="11" bestFit="1" customWidth="1"/>
    <col min="24" max="24" width="6.7265625" style="11" bestFit="1" customWidth="1"/>
    <col min="25" max="16384" width="9.1796875" style="11"/>
  </cols>
  <sheetData>
    <row r="1" spans="1:24" s="1" customFormat="1" x14ac:dyDescent="0.3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</row>
    <row r="2" spans="1:24" s="1" customFormat="1" x14ac:dyDescent="0.3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</row>
    <row r="3" spans="1:24" s="1" customFormat="1" x14ac:dyDescent="0.35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</row>
    <row r="4" spans="1:24" s="1" customForma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4" s="1" customFormat="1" x14ac:dyDescent="0.35">
      <c r="A5" s="3" t="s">
        <v>3</v>
      </c>
      <c r="B5" s="2"/>
      <c r="E5" s="3" t="s">
        <v>4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X5" s="4">
        <v>851</v>
      </c>
    </row>
    <row r="6" spans="1:24" s="1" customFormat="1" x14ac:dyDescent="0.35">
      <c r="A6" s="3" t="s">
        <v>5</v>
      </c>
      <c r="B6" s="2"/>
      <c r="E6" s="3" t="s">
        <v>6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X6" s="2">
        <v>839.6</v>
      </c>
    </row>
    <row r="7" spans="1:24" s="1" customFormat="1" x14ac:dyDescent="0.35">
      <c r="A7" s="3" t="s">
        <v>7</v>
      </c>
      <c r="B7" s="2"/>
      <c r="E7" s="3" t="s">
        <v>8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X7" s="2">
        <v>839.4</v>
      </c>
    </row>
    <row r="8" spans="1:24" s="1" customFormat="1" x14ac:dyDescent="0.35">
      <c r="A8" s="3"/>
      <c r="B8" s="2"/>
      <c r="E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X8" s="2"/>
    </row>
    <row r="9" spans="1:24" s="1" customFormat="1" x14ac:dyDescent="0.35">
      <c r="A9" s="1" t="s">
        <v>9</v>
      </c>
      <c r="B9" s="2"/>
      <c r="C9" s="2"/>
      <c r="E9" s="3" t="s">
        <v>10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X9" s="4">
        <v>809.4</v>
      </c>
    </row>
    <row r="10" spans="1:24" s="1" customFormat="1" x14ac:dyDescent="0.35">
      <c r="A10" s="3" t="s">
        <v>11</v>
      </c>
      <c r="B10" s="2"/>
      <c r="C10" s="2"/>
      <c r="E10" s="3" t="s">
        <v>12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X10" s="4">
        <v>822.9</v>
      </c>
    </row>
    <row r="11" spans="1:24" s="1" customFormat="1" x14ac:dyDescent="0.35">
      <c r="A11" s="3" t="s">
        <v>13</v>
      </c>
      <c r="B11" s="2"/>
      <c r="C11" s="2"/>
      <c r="E11" s="3" t="s">
        <v>14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X11" s="4">
        <v>815.1</v>
      </c>
    </row>
    <row r="12" spans="1:24" s="1" customFormat="1" x14ac:dyDescent="0.35">
      <c r="A12" s="3" t="s">
        <v>15</v>
      </c>
      <c r="B12" s="2"/>
      <c r="C12" s="2"/>
      <c r="E12" s="3" t="s">
        <v>16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X12" s="4">
        <v>809.3</v>
      </c>
    </row>
    <row r="13" spans="1:24" s="1" customFormat="1" x14ac:dyDescent="0.35">
      <c r="A13" s="3" t="s">
        <v>17</v>
      </c>
      <c r="B13" s="2"/>
      <c r="C13" s="2"/>
      <c r="E13" s="3" t="s">
        <v>18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X13" s="4">
        <v>803</v>
      </c>
    </row>
    <row r="14" spans="1:24" s="1" customFormat="1" x14ac:dyDescent="0.35">
      <c r="A14" s="3" t="s">
        <v>19</v>
      </c>
      <c r="B14" s="5"/>
      <c r="C14" s="5"/>
      <c r="E14" s="3" t="s">
        <v>20</v>
      </c>
      <c r="H14" s="2"/>
      <c r="J14" s="2"/>
      <c r="K14" s="2"/>
      <c r="L14" s="2"/>
      <c r="M14" s="2"/>
      <c r="N14" s="2"/>
      <c r="O14" s="2"/>
      <c r="P14" s="2"/>
      <c r="Q14" s="2"/>
      <c r="R14" s="2"/>
      <c r="X14" s="4">
        <v>801.6</v>
      </c>
    </row>
    <row r="15" spans="1:24" s="1" customFormat="1" x14ac:dyDescent="0.35">
      <c r="A15" s="3" t="s">
        <v>21</v>
      </c>
      <c r="B15" s="6"/>
      <c r="E15" s="3" t="s">
        <v>22</v>
      </c>
      <c r="X15" s="4">
        <v>796.40000000000009</v>
      </c>
    </row>
    <row r="16" spans="1:24" s="1" customFormat="1" x14ac:dyDescent="0.35">
      <c r="A16" s="3" t="s">
        <v>23</v>
      </c>
      <c r="B16" s="6"/>
      <c r="E16" s="3" t="s">
        <v>24</v>
      </c>
      <c r="X16" s="4">
        <v>761.5</v>
      </c>
    </row>
    <row r="17" spans="1:24" s="1" customFormat="1" x14ac:dyDescent="0.35">
      <c r="B17" s="2"/>
      <c r="C17" s="2"/>
      <c r="D17" s="2"/>
      <c r="E17" s="2"/>
      <c r="X17" s="7"/>
    </row>
    <row r="18" spans="1:24" s="1" customFormat="1" x14ac:dyDescent="0.35">
      <c r="A18" s="1" t="s">
        <v>25</v>
      </c>
      <c r="B18" s="2" t="s">
        <v>26</v>
      </c>
      <c r="C18" s="1" t="s">
        <v>27</v>
      </c>
      <c r="D18" s="1" t="s">
        <v>28</v>
      </c>
      <c r="E18" s="2" t="s">
        <v>29</v>
      </c>
      <c r="F18" s="2" t="s">
        <v>30</v>
      </c>
      <c r="G18" s="2">
        <v>1</v>
      </c>
      <c r="H18" s="2">
        <v>2</v>
      </c>
      <c r="I18" s="2">
        <v>3</v>
      </c>
      <c r="J18" s="2">
        <v>4</v>
      </c>
      <c r="K18" s="8" t="s">
        <v>31</v>
      </c>
      <c r="L18" s="2" t="s">
        <v>32</v>
      </c>
      <c r="M18" s="8" t="s">
        <v>33</v>
      </c>
      <c r="N18" s="2" t="s">
        <v>34</v>
      </c>
      <c r="O18" s="2">
        <v>1</v>
      </c>
      <c r="P18" s="2">
        <v>2</v>
      </c>
      <c r="Q18" s="2">
        <v>3</v>
      </c>
      <c r="R18" s="2">
        <v>4</v>
      </c>
      <c r="S18" s="2" t="s">
        <v>35</v>
      </c>
      <c r="T18" s="2" t="s">
        <v>36</v>
      </c>
      <c r="U18" s="2" t="s">
        <v>37</v>
      </c>
      <c r="V18" s="2" t="s">
        <v>34</v>
      </c>
      <c r="W18" s="2" t="s">
        <v>38</v>
      </c>
      <c r="X18" s="2" t="s">
        <v>39</v>
      </c>
    </row>
    <row r="19" spans="1:24" s="1" customFormat="1" x14ac:dyDescent="0.35">
      <c r="A19" s="9">
        <v>1</v>
      </c>
      <c r="B19" s="9">
        <v>328</v>
      </c>
      <c r="C19" s="10" t="s">
        <v>40</v>
      </c>
      <c r="D19" s="11" t="s">
        <v>41</v>
      </c>
      <c r="E19" s="9"/>
      <c r="F19" s="9" t="s">
        <v>42</v>
      </c>
      <c r="G19" s="12">
        <v>103.3</v>
      </c>
      <c r="H19" s="12">
        <v>104.4</v>
      </c>
      <c r="I19" s="12">
        <v>104</v>
      </c>
      <c r="J19" s="12">
        <v>104.3</v>
      </c>
      <c r="K19" s="13">
        <v>416</v>
      </c>
      <c r="L19" s="9">
        <v>35</v>
      </c>
      <c r="M19" s="13">
        <v>206.79999999999995</v>
      </c>
      <c r="N19" s="14">
        <v>8</v>
      </c>
      <c r="O19" s="9">
        <v>105.6</v>
      </c>
      <c r="P19" s="9">
        <v>104</v>
      </c>
      <c r="Q19" s="9">
        <v>105.5</v>
      </c>
      <c r="R19" s="9">
        <v>103.9</v>
      </c>
      <c r="S19" s="12">
        <v>419</v>
      </c>
      <c r="T19" s="9">
        <v>36</v>
      </c>
      <c r="U19" s="12">
        <v>209.2</v>
      </c>
      <c r="V19" s="9">
        <v>8</v>
      </c>
      <c r="W19" s="14">
        <v>71</v>
      </c>
      <c r="X19" s="12">
        <v>851</v>
      </c>
    </row>
    <row r="20" spans="1:24" x14ac:dyDescent="0.35">
      <c r="A20" s="9">
        <v>2</v>
      </c>
      <c r="B20" s="9">
        <v>345</v>
      </c>
      <c r="C20" s="10" t="s">
        <v>43</v>
      </c>
      <c r="D20" s="11" t="s">
        <v>44</v>
      </c>
      <c r="E20" s="9"/>
      <c r="F20" s="9" t="s">
        <v>42</v>
      </c>
      <c r="G20" s="12">
        <v>102.9</v>
      </c>
      <c r="H20" s="12">
        <v>105.5</v>
      </c>
      <c r="I20" s="12">
        <v>104.8</v>
      </c>
      <c r="J20" s="12">
        <v>103.3</v>
      </c>
      <c r="K20" s="13">
        <v>416.5</v>
      </c>
      <c r="L20" s="9">
        <v>32</v>
      </c>
      <c r="M20" s="13">
        <v>162.00000000000003</v>
      </c>
      <c r="N20" s="14">
        <v>5</v>
      </c>
      <c r="O20" s="9">
        <v>101.7</v>
      </c>
      <c r="P20" s="9">
        <v>104.2</v>
      </c>
      <c r="Q20" s="9">
        <v>103.9</v>
      </c>
      <c r="R20" s="9">
        <v>103.3</v>
      </c>
      <c r="S20" s="12">
        <v>413.1</v>
      </c>
      <c r="T20" s="9">
        <v>31</v>
      </c>
      <c r="U20" s="12">
        <v>162.4</v>
      </c>
      <c r="V20" s="9">
        <v>5</v>
      </c>
      <c r="W20" s="14">
        <v>63</v>
      </c>
      <c r="X20" s="12">
        <v>839.6</v>
      </c>
    </row>
    <row r="21" spans="1:24" x14ac:dyDescent="0.35">
      <c r="A21" s="9">
        <v>3</v>
      </c>
      <c r="B21" s="9">
        <v>119</v>
      </c>
      <c r="C21" s="10" t="s">
        <v>45</v>
      </c>
      <c r="D21" s="11" t="s">
        <v>41</v>
      </c>
      <c r="E21" s="9"/>
      <c r="F21" s="9" t="s">
        <v>42</v>
      </c>
      <c r="G21" s="12">
        <v>101.5</v>
      </c>
      <c r="H21" s="12">
        <v>103</v>
      </c>
      <c r="I21" s="12">
        <v>105.5</v>
      </c>
      <c r="J21" s="12">
        <v>104.4</v>
      </c>
      <c r="K21" s="13">
        <v>414.4</v>
      </c>
      <c r="L21" s="9">
        <v>30</v>
      </c>
      <c r="M21" s="13">
        <v>184.10000000000002</v>
      </c>
      <c r="N21" s="14">
        <v>6</v>
      </c>
      <c r="O21" s="9">
        <v>104.1</v>
      </c>
      <c r="P21" s="9">
        <v>103.9</v>
      </c>
      <c r="Q21" s="9">
        <v>102</v>
      </c>
      <c r="R21" s="9">
        <v>103</v>
      </c>
      <c r="S21" s="12">
        <v>413</v>
      </c>
      <c r="T21" s="9">
        <v>29</v>
      </c>
      <c r="U21" s="12">
        <v>184.5</v>
      </c>
      <c r="V21" s="9">
        <v>6</v>
      </c>
      <c r="W21" s="14">
        <v>59</v>
      </c>
      <c r="X21" s="12">
        <v>839.4</v>
      </c>
    </row>
    <row r="22" spans="1:24" x14ac:dyDescent="0.35">
      <c r="A22" s="9">
        <v>4</v>
      </c>
      <c r="B22" s="9">
        <v>197</v>
      </c>
      <c r="C22" s="10" t="s">
        <v>46</v>
      </c>
      <c r="D22" s="11" t="s">
        <v>47</v>
      </c>
      <c r="E22" s="9" t="s">
        <v>48</v>
      </c>
      <c r="F22" s="9" t="s">
        <v>42</v>
      </c>
      <c r="G22" s="12">
        <v>102.9</v>
      </c>
      <c r="H22" s="12">
        <v>100.9</v>
      </c>
      <c r="I22" s="12">
        <v>102.7</v>
      </c>
      <c r="J22" s="12">
        <v>103.7</v>
      </c>
      <c r="K22" s="13">
        <v>410.2</v>
      </c>
      <c r="L22" s="9">
        <v>23</v>
      </c>
      <c r="M22" s="13">
        <v>204.59999999999997</v>
      </c>
      <c r="N22" s="14">
        <v>7</v>
      </c>
      <c r="O22" s="9">
        <v>103.5</v>
      </c>
      <c r="P22" s="9">
        <v>102.9</v>
      </c>
      <c r="Q22" s="9">
        <v>102.4</v>
      </c>
      <c r="R22" s="9">
        <v>103.3</v>
      </c>
      <c r="S22" s="12">
        <v>412.1</v>
      </c>
      <c r="T22" s="9">
        <v>29</v>
      </c>
      <c r="U22" s="12">
        <v>207.8</v>
      </c>
      <c r="V22" s="9">
        <v>7</v>
      </c>
      <c r="W22" s="14">
        <v>52</v>
      </c>
      <c r="X22" s="12">
        <v>836.3</v>
      </c>
    </row>
    <row r="23" spans="1:24" x14ac:dyDescent="0.35">
      <c r="A23" s="9">
        <v>5</v>
      </c>
      <c r="B23" s="9">
        <v>221</v>
      </c>
      <c r="C23" s="10" t="s">
        <v>49</v>
      </c>
      <c r="D23" s="11" t="s">
        <v>50</v>
      </c>
      <c r="E23" s="9"/>
      <c r="F23" s="9" t="s">
        <v>42</v>
      </c>
      <c r="G23" s="12">
        <v>101</v>
      </c>
      <c r="H23" s="12">
        <v>101.9</v>
      </c>
      <c r="I23" s="12">
        <v>104.6</v>
      </c>
      <c r="J23" s="12">
        <v>104.4</v>
      </c>
      <c r="K23" s="13">
        <v>411.9</v>
      </c>
      <c r="L23" s="9">
        <v>28</v>
      </c>
      <c r="M23" s="13">
        <v>121.20000000000002</v>
      </c>
      <c r="N23" s="14">
        <v>3</v>
      </c>
      <c r="O23" s="9">
        <v>102.8</v>
      </c>
      <c r="P23" s="9">
        <v>102</v>
      </c>
      <c r="Q23" s="9">
        <v>102.1</v>
      </c>
      <c r="R23" s="9">
        <v>101.4</v>
      </c>
      <c r="S23" s="12">
        <v>408.3</v>
      </c>
      <c r="T23" s="9">
        <v>25</v>
      </c>
      <c r="U23" s="12"/>
      <c r="V23" s="9"/>
      <c r="W23" s="14">
        <v>53</v>
      </c>
      <c r="X23" s="12">
        <v>823.2</v>
      </c>
    </row>
    <row r="24" spans="1:24" x14ac:dyDescent="0.35">
      <c r="A24" s="9">
        <v>6</v>
      </c>
      <c r="B24" s="9">
        <v>185</v>
      </c>
      <c r="C24" s="10" t="s">
        <v>51</v>
      </c>
      <c r="D24" s="11" t="s">
        <v>52</v>
      </c>
      <c r="E24" s="9" t="s">
        <v>53</v>
      </c>
      <c r="F24" s="9" t="s">
        <v>54</v>
      </c>
      <c r="G24" s="12">
        <v>103.3</v>
      </c>
      <c r="H24" s="12">
        <v>103.4</v>
      </c>
      <c r="I24" s="12">
        <v>103</v>
      </c>
      <c r="J24" s="12">
        <v>102.6</v>
      </c>
      <c r="K24" s="13">
        <v>412.29999999999995</v>
      </c>
      <c r="L24" s="9">
        <v>29</v>
      </c>
      <c r="M24" s="13"/>
      <c r="N24" s="12"/>
      <c r="O24" s="9">
        <v>101.1</v>
      </c>
      <c r="P24" s="9">
        <v>103.9</v>
      </c>
      <c r="Q24" s="9">
        <v>101.2</v>
      </c>
      <c r="R24" s="9">
        <v>104.4</v>
      </c>
      <c r="S24" s="12">
        <v>410.6</v>
      </c>
      <c r="T24" s="9">
        <v>29</v>
      </c>
      <c r="U24" s="12"/>
      <c r="V24" s="9"/>
      <c r="W24" s="14">
        <v>58</v>
      </c>
      <c r="X24" s="12">
        <v>822.9</v>
      </c>
    </row>
    <row r="25" spans="1:24" x14ac:dyDescent="0.35">
      <c r="A25" s="9">
        <v>7</v>
      </c>
      <c r="B25" s="9">
        <v>261</v>
      </c>
      <c r="C25" s="10" t="s">
        <v>55</v>
      </c>
      <c r="D25" s="11" t="s">
        <v>47</v>
      </c>
      <c r="E25" s="9" t="s">
        <v>48</v>
      </c>
      <c r="F25" s="9" t="s">
        <v>56</v>
      </c>
      <c r="G25" s="12">
        <v>100.5</v>
      </c>
      <c r="H25" s="12">
        <v>102.3</v>
      </c>
      <c r="I25" s="12">
        <v>101.7</v>
      </c>
      <c r="J25" s="12">
        <v>101.5</v>
      </c>
      <c r="K25" s="13">
        <v>406</v>
      </c>
      <c r="L25" s="9">
        <v>20</v>
      </c>
      <c r="M25" s="13"/>
      <c r="N25" s="12"/>
      <c r="O25" s="9">
        <v>104.4</v>
      </c>
      <c r="P25" s="9">
        <v>101.7</v>
      </c>
      <c r="Q25" s="9">
        <v>102.6</v>
      </c>
      <c r="R25" s="9">
        <v>103.8</v>
      </c>
      <c r="S25" s="12">
        <v>412.5</v>
      </c>
      <c r="T25" s="9">
        <v>30</v>
      </c>
      <c r="U25" s="12">
        <v>99.8</v>
      </c>
      <c r="V25" s="9">
        <v>2</v>
      </c>
      <c r="W25" s="14">
        <v>50</v>
      </c>
      <c r="X25" s="12">
        <v>820.5</v>
      </c>
    </row>
    <row r="26" spans="1:24" x14ac:dyDescent="0.35">
      <c r="A26" s="9">
        <v>8</v>
      </c>
      <c r="B26" s="9">
        <v>275</v>
      </c>
      <c r="C26" s="10" t="s">
        <v>57</v>
      </c>
      <c r="D26" s="11" t="s">
        <v>58</v>
      </c>
      <c r="E26" s="9" t="s">
        <v>48</v>
      </c>
      <c r="F26" s="9" t="s">
        <v>42</v>
      </c>
      <c r="G26" s="12">
        <v>98.7</v>
      </c>
      <c r="H26" s="12">
        <v>104.4</v>
      </c>
      <c r="I26" s="12">
        <v>101.9</v>
      </c>
      <c r="J26" s="12">
        <v>101.7</v>
      </c>
      <c r="K26" s="13">
        <v>406.7</v>
      </c>
      <c r="L26" s="9">
        <v>22</v>
      </c>
      <c r="M26" s="13"/>
      <c r="N26" s="12"/>
      <c r="O26" s="9">
        <v>100.7</v>
      </c>
      <c r="P26" s="9">
        <v>102.9</v>
      </c>
      <c r="Q26" s="9">
        <v>104.4</v>
      </c>
      <c r="R26" s="9">
        <v>102.6</v>
      </c>
      <c r="S26" s="12">
        <v>410.6</v>
      </c>
      <c r="T26" s="9">
        <v>27</v>
      </c>
      <c r="U26" s="12">
        <v>120.9</v>
      </c>
      <c r="V26" s="9">
        <v>3</v>
      </c>
      <c r="W26" s="14">
        <v>49</v>
      </c>
      <c r="X26" s="12">
        <v>820.3</v>
      </c>
    </row>
    <row r="27" spans="1:24" x14ac:dyDescent="0.35">
      <c r="A27" s="9">
        <v>9</v>
      </c>
      <c r="B27" s="9">
        <v>247</v>
      </c>
      <c r="C27" s="10" t="s">
        <v>59</v>
      </c>
      <c r="D27" s="11" t="s">
        <v>60</v>
      </c>
      <c r="E27" s="9"/>
      <c r="F27" s="9" t="s">
        <v>42</v>
      </c>
      <c r="G27" s="12">
        <v>102.8</v>
      </c>
      <c r="H27" s="12">
        <v>102</v>
      </c>
      <c r="I27" s="12">
        <v>100.2</v>
      </c>
      <c r="J27" s="12">
        <v>99.1</v>
      </c>
      <c r="K27" s="13">
        <v>404.1</v>
      </c>
      <c r="L27" s="9">
        <v>25</v>
      </c>
      <c r="M27" s="13"/>
      <c r="N27" s="12"/>
      <c r="O27" s="9">
        <v>102.3</v>
      </c>
      <c r="P27" s="9">
        <v>103.5</v>
      </c>
      <c r="Q27" s="9">
        <v>102.8</v>
      </c>
      <c r="R27" s="9">
        <v>102.1</v>
      </c>
      <c r="S27" s="12">
        <v>410.7</v>
      </c>
      <c r="T27" s="9">
        <v>23</v>
      </c>
      <c r="U27" s="12">
        <v>142</v>
      </c>
      <c r="V27" s="9">
        <v>4</v>
      </c>
      <c r="W27" s="14">
        <v>48</v>
      </c>
      <c r="X27" s="12">
        <v>818.8</v>
      </c>
    </row>
    <row r="28" spans="1:24" x14ac:dyDescent="0.35">
      <c r="A28" s="9">
        <v>10</v>
      </c>
      <c r="B28" s="9">
        <v>200</v>
      </c>
      <c r="C28" s="10" t="s">
        <v>61</v>
      </c>
      <c r="D28" s="11" t="s">
        <v>62</v>
      </c>
      <c r="E28" s="9"/>
      <c r="F28" s="9" t="s">
        <v>42</v>
      </c>
      <c r="G28" s="12">
        <v>104.3</v>
      </c>
      <c r="H28" s="12">
        <v>101.7</v>
      </c>
      <c r="I28" s="12">
        <v>101.1</v>
      </c>
      <c r="J28" s="12">
        <v>102.7</v>
      </c>
      <c r="K28" s="13">
        <v>409.8</v>
      </c>
      <c r="L28" s="9">
        <v>23</v>
      </c>
      <c r="M28" s="13">
        <v>79.400000000000006</v>
      </c>
      <c r="N28" s="14">
        <v>1</v>
      </c>
      <c r="O28" s="9">
        <v>102.9</v>
      </c>
      <c r="P28" s="9">
        <v>102</v>
      </c>
      <c r="Q28" s="9">
        <v>99.3</v>
      </c>
      <c r="R28" s="9">
        <v>101.1</v>
      </c>
      <c r="S28" s="12">
        <v>405.3</v>
      </c>
      <c r="T28" s="9">
        <v>19</v>
      </c>
      <c r="U28" s="12"/>
      <c r="V28" s="9"/>
      <c r="W28" s="14">
        <v>42</v>
      </c>
      <c r="X28" s="12">
        <v>816.1</v>
      </c>
    </row>
    <row r="29" spans="1:24" x14ac:dyDescent="0.35">
      <c r="A29" s="9">
        <v>11</v>
      </c>
      <c r="B29" s="9">
        <v>122</v>
      </c>
      <c r="C29" s="10" t="s">
        <v>63</v>
      </c>
      <c r="D29" s="11" t="s">
        <v>64</v>
      </c>
      <c r="E29" s="9" t="s">
        <v>65</v>
      </c>
      <c r="F29" s="9" t="s">
        <v>42</v>
      </c>
      <c r="G29" s="12">
        <v>100.5</v>
      </c>
      <c r="H29" s="12">
        <v>102.8</v>
      </c>
      <c r="I29" s="12">
        <v>100.7</v>
      </c>
      <c r="J29" s="12">
        <v>102.6</v>
      </c>
      <c r="K29" s="13">
        <v>406.6</v>
      </c>
      <c r="L29" s="9">
        <v>23</v>
      </c>
      <c r="M29" s="13"/>
      <c r="N29" s="12"/>
      <c r="O29" s="9">
        <v>98.1</v>
      </c>
      <c r="P29" s="9">
        <v>103.1</v>
      </c>
      <c r="Q29" s="9">
        <v>103.7</v>
      </c>
      <c r="R29" s="9">
        <v>103.6</v>
      </c>
      <c r="S29" s="12">
        <v>408.5</v>
      </c>
      <c r="T29" s="9">
        <v>29</v>
      </c>
      <c r="U29" s="12"/>
      <c r="V29" s="9"/>
      <c r="W29" s="14">
        <v>52</v>
      </c>
      <c r="X29" s="12">
        <v>815.1</v>
      </c>
    </row>
    <row r="30" spans="1:24" x14ac:dyDescent="0.35">
      <c r="A30" s="9">
        <v>12</v>
      </c>
      <c r="B30" s="9">
        <v>223</v>
      </c>
      <c r="C30" s="11" t="s">
        <v>66</v>
      </c>
      <c r="D30" s="11" t="s">
        <v>67</v>
      </c>
      <c r="E30" s="9" t="s">
        <v>65</v>
      </c>
      <c r="F30" s="9" t="s">
        <v>42</v>
      </c>
      <c r="G30" s="12">
        <v>100.5</v>
      </c>
      <c r="H30" s="12">
        <v>102</v>
      </c>
      <c r="I30" s="12">
        <v>102.4</v>
      </c>
      <c r="J30" s="12">
        <v>102.8</v>
      </c>
      <c r="K30" s="13">
        <v>407.7</v>
      </c>
      <c r="L30" s="9">
        <v>24</v>
      </c>
      <c r="M30" s="13">
        <v>141.79999999999998</v>
      </c>
      <c r="N30" s="14">
        <v>4</v>
      </c>
      <c r="O30" s="9">
        <v>100.7</v>
      </c>
      <c r="P30" s="9">
        <v>101.5</v>
      </c>
      <c r="Q30" s="9">
        <v>101.9</v>
      </c>
      <c r="R30" s="9">
        <v>98.4</v>
      </c>
      <c r="S30" s="12">
        <v>402.5</v>
      </c>
      <c r="T30" s="9">
        <v>21</v>
      </c>
      <c r="U30" s="12"/>
      <c r="V30" s="9"/>
      <c r="W30" s="14">
        <v>45</v>
      </c>
      <c r="X30" s="12">
        <v>814.2</v>
      </c>
    </row>
    <row r="31" spans="1:24" x14ac:dyDescent="0.35">
      <c r="A31" s="9">
        <v>13</v>
      </c>
      <c r="B31" s="9">
        <v>178</v>
      </c>
      <c r="C31" s="11" t="s">
        <v>68</v>
      </c>
      <c r="D31" s="11" t="s">
        <v>69</v>
      </c>
      <c r="E31" s="9" t="s">
        <v>65</v>
      </c>
      <c r="F31" s="9" t="s">
        <v>42</v>
      </c>
      <c r="G31" s="12">
        <v>100.7</v>
      </c>
      <c r="H31" s="12">
        <v>101.6</v>
      </c>
      <c r="I31" s="12">
        <v>99.9</v>
      </c>
      <c r="J31" s="12">
        <v>100.3</v>
      </c>
      <c r="K31" s="13">
        <v>402.50000000000006</v>
      </c>
      <c r="L31" s="9">
        <v>22</v>
      </c>
      <c r="M31" s="13"/>
      <c r="N31" s="12"/>
      <c r="O31" s="9">
        <v>102.1</v>
      </c>
      <c r="P31" s="9">
        <v>102.9</v>
      </c>
      <c r="Q31" s="9">
        <v>101.6</v>
      </c>
      <c r="R31" s="9">
        <v>104</v>
      </c>
      <c r="S31" s="12">
        <v>410.6</v>
      </c>
      <c r="T31" s="9">
        <v>28</v>
      </c>
      <c r="U31" s="12">
        <v>77.3</v>
      </c>
      <c r="V31" s="9">
        <v>1</v>
      </c>
      <c r="W31" s="14">
        <v>50</v>
      </c>
      <c r="X31" s="12">
        <v>814.10000000000014</v>
      </c>
    </row>
    <row r="32" spans="1:24" x14ac:dyDescent="0.35">
      <c r="A32" s="9">
        <v>14</v>
      </c>
      <c r="B32" s="9">
        <v>319</v>
      </c>
      <c r="C32" s="11" t="s">
        <v>70</v>
      </c>
      <c r="D32" s="11" t="s">
        <v>71</v>
      </c>
      <c r="E32" s="9"/>
      <c r="F32" s="9" t="s">
        <v>42</v>
      </c>
      <c r="G32" s="12">
        <v>101.3</v>
      </c>
      <c r="H32" s="12">
        <v>102.4</v>
      </c>
      <c r="I32" s="12">
        <v>102.1</v>
      </c>
      <c r="J32" s="12">
        <v>101.4</v>
      </c>
      <c r="K32" s="13">
        <v>407.19999999999993</v>
      </c>
      <c r="L32" s="9">
        <v>21</v>
      </c>
      <c r="M32" s="13"/>
      <c r="N32" s="12"/>
      <c r="O32" s="9">
        <v>99.9</v>
      </c>
      <c r="P32" s="9">
        <v>102.5</v>
      </c>
      <c r="Q32" s="9">
        <v>103.5</v>
      </c>
      <c r="R32" s="9">
        <v>100.6</v>
      </c>
      <c r="S32" s="12">
        <v>406.5</v>
      </c>
      <c r="T32" s="9">
        <v>23</v>
      </c>
      <c r="U32" s="12"/>
      <c r="V32" s="9"/>
      <c r="W32" s="14">
        <v>44</v>
      </c>
      <c r="X32" s="12">
        <v>813.69999999999993</v>
      </c>
    </row>
    <row r="33" spans="1:24" x14ac:dyDescent="0.35">
      <c r="A33" s="9">
        <v>15</v>
      </c>
      <c r="B33" s="9">
        <v>268</v>
      </c>
      <c r="C33" s="11" t="s">
        <v>72</v>
      </c>
      <c r="D33" s="11" t="s">
        <v>73</v>
      </c>
      <c r="E33" s="9" t="s">
        <v>65</v>
      </c>
      <c r="F33" s="9" t="s">
        <v>54</v>
      </c>
      <c r="G33" s="12">
        <v>101.4</v>
      </c>
      <c r="H33" s="12">
        <v>102.2</v>
      </c>
      <c r="I33" s="12">
        <v>100</v>
      </c>
      <c r="J33" s="12">
        <v>101.7</v>
      </c>
      <c r="K33" s="13">
        <v>405.3</v>
      </c>
      <c r="L33" s="9">
        <v>20</v>
      </c>
      <c r="M33" s="13"/>
      <c r="N33" s="12"/>
      <c r="O33" s="9">
        <v>102</v>
      </c>
      <c r="P33" s="9">
        <v>102.3</v>
      </c>
      <c r="Q33" s="9">
        <v>101</v>
      </c>
      <c r="R33" s="9">
        <v>101.3</v>
      </c>
      <c r="S33" s="12">
        <v>406.6</v>
      </c>
      <c r="T33" s="9">
        <v>24</v>
      </c>
      <c r="U33" s="12"/>
      <c r="V33" s="9"/>
      <c r="W33" s="14">
        <v>44</v>
      </c>
      <c r="X33" s="12">
        <v>811.90000000000009</v>
      </c>
    </row>
    <row r="34" spans="1:24" x14ac:dyDescent="0.35">
      <c r="A34" s="9">
        <v>16</v>
      </c>
      <c r="B34" s="9">
        <v>167</v>
      </c>
      <c r="C34" s="11" t="s">
        <v>74</v>
      </c>
      <c r="D34" s="11" t="s">
        <v>75</v>
      </c>
      <c r="E34" s="9" t="s">
        <v>53</v>
      </c>
      <c r="F34" s="9" t="s">
        <v>54</v>
      </c>
      <c r="G34" s="12">
        <v>99.7</v>
      </c>
      <c r="H34" s="12">
        <v>102.3</v>
      </c>
      <c r="I34" s="12">
        <v>104.6</v>
      </c>
      <c r="J34" s="12">
        <v>101.9</v>
      </c>
      <c r="K34" s="13">
        <v>408.5</v>
      </c>
      <c r="L34" s="9">
        <v>22</v>
      </c>
      <c r="M34" s="13"/>
      <c r="N34" s="12"/>
      <c r="O34" s="9">
        <v>101</v>
      </c>
      <c r="P34" s="9">
        <v>102.1</v>
      </c>
      <c r="Q34" s="9">
        <v>100.7</v>
      </c>
      <c r="R34" s="9">
        <v>98.9</v>
      </c>
      <c r="S34" s="12">
        <v>402.7</v>
      </c>
      <c r="T34" s="9">
        <v>21</v>
      </c>
      <c r="U34" s="12"/>
      <c r="V34" s="9"/>
      <c r="W34" s="14">
        <v>43</v>
      </c>
      <c r="X34" s="12">
        <v>811.2</v>
      </c>
    </row>
    <row r="35" spans="1:24" x14ac:dyDescent="0.35">
      <c r="A35" s="9">
        <v>17</v>
      </c>
      <c r="B35" s="9">
        <v>202</v>
      </c>
      <c r="C35" s="11" t="s">
        <v>76</v>
      </c>
      <c r="D35" s="11" t="s">
        <v>77</v>
      </c>
      <c r="E35" s="9"/>
      <c r="F35" s="9" t="s">
        <v>42</v>
      </c>
      <c r="G35" s="12">
        <v>101.9</v>
      </c>
      <c r="H35" s="12">
        <v>101.2</v>
      </c>
      <c r="I35" s="12">
        <v>102.9</v>
      </c>
      <c r="J35" s="12">
        <v>100.1</v>
      </c>
      <c r="K35" s="13">
        <v>406.1</v>
      </c>
      <c r="L35" s="9">
        <v>22</v>
      </c>
      <c r="M35" s="13"/>
      <c r="N35" s="12"/>
      <c r="O35" s="9">
        <v>101</v>
      </c>
      <c r="P35" s="9">
        <v>100.1</v>
      </c>
      <c r="Q35" s="9">
        <v>101.3</v>
      </c>
      <c r="R35" s="9">
        <v>101.7</v>
      </c>
      <c r="S35" s="12">
        <v>404.1</v>
      </c>
      <c r="T35" s="9">
        <v>20</v>
      </c>
      <c r="U35" s="12"/>
      <c r="V35" s="9"/>
      <c r="W35" s="14">
        <v>42</v>
      </c>
      <c r="X35" s="12">
        <v>810.2</v>
      </c>
    </row>
    <row r="36" spans="1:24" x14ac:dyDescent="0.35">
      <c r="A36" s="9">
        <v>18</v>
      </c>
      <c r="B36" s="9">
        <v>250</v>
      </c>
      <c r="C36" s="11" t="s">
        <v>78</v>
      </c>
      <c r="D36" s="11" t="s">
        <v>79</v>
      </c>
      <c r="E36" s="9"/>
      <c r="F36" s="9" t="s">
        <v>42</v>
      </c>
      <c r="G36" s="12">
        <v>99.8</v>
      </c>
      <c r="H36" s="12">
        <v>101.2</v>
      </c>
      <c r="I36" s="12">
        <v>101.1</v>
      </c>
      <c r="J36" s="12">
        <v>101.8</v>
      </c>
      <c r="K36" s="13">
        <v>403.90000000000003</v>
      </c>
      <c r="L36" s="9">
        <v>23</v>
      </c>
      <c r="M36" s="13"/>
      <c r="N36" s="12"/>
      <c r="O36" s="9">
        <v>99.5</v>
      </c>
      <c r="P36" s="9">
        <v>103.6</v>
      </c>
      <c r="Q36" s="9">
        <v>99.5</v>
      </c>
      <c r="R36" s="9">
        <v>103.6</v>
      </c>
      <c r="S36" s="12">
        <v>406.2</v>
      </c>
      <c r="T36" s="9">
        <v>26</v>
      </c>
      <c r="U36" s="12"/>
      <c r="V36" s="9"/>
      <c r="W36" s="14">
        <v>49</v>
      </c>
      <c r="X36" s="12">
        <v>810.1</v>
      </c>
    </row>
    <row r="37" spans="1:24" x14ac:dyDescent="0.35">
      <c r="A37" s="9">
        <v>19</v>
      </c>
      <c r="B37" s="9">
        <v>125</v>
      </c>
      <c r="C37" s="11" t="s">
        <v>80</v>
      </c>
      <c r="D37" s="11" t="s">
        <v>81</v>
      </c>
      <c r="E37" s="9" t="s">
        <v>65</v>
      </c>
      <c r="F37" s="9" t="s">
        <v>42</v>
      </c>
      <c r="G37" s="12">
        <v>100.3</v>
      </c>
      <c r="H37" s="12">
        <v>102.4</v>
      </c>
      <c r="I37" s="12">
        <v>100.1</v>
      </c>
      <c r="J37" s="12">
        <v>102.1</v>
      </c>
      <c r="K37" s="13">
        <v>404.9</v>
      </c>
      <c r="L37" s="9">
        <v>21</v>
      </c>
      <c r="M37" s="13"/>
      <c r="N37" s="12"/>
      <c r="O37" s="9">
        <v>100.4</v>
      </c>
      <c r="P37" s="9">
        <v>103.4</v>
      </c>
      <c r="Q37" s="9">
        <v>101.9</v>
      </c>
      <c r="R37" s="9">
        <v>98.9</v>
      </c>
      <c r="S37" s="12">
        <v>404.6</v>
      </c>
      <c r="T37" s="9">
        <v>26</v>
      </c>
      <c r="U37" s="12"/>
      <c r="V37" s="9"/>
      <c r="W37" s="14">
        <v>47</v>
      </c>
      <c r="X37" s="12">
        <v>809.5</v>
      </c>
    </row>
    <row r="38" spans="1:24" x14ac:dyDescent="0.35">
      <c r="A38" s="9">
        <v>20</v>
      </c>
      <c r="B38" s="9">
        <v>104</v>
      </c>
      <c r="C38" s="11" t="s">
        <v>84</v>
      </c>
      <c r="D38" s="11" t="s">
        <v>85</v>
      </c>
      <c r="E38" s="9" t="s">
        <v>86</v>
      </c>
      <c r="F38" s="9" t="s">
        <v>42</v>
      </c>
      <c r="G38" s="12">
        <v>99</v>
      </c>
      <c r="H38" s="12">
        <v>98.8</v>
      </c>
      <c r="I38" s="12">
        <v>103.7</v>
      </c>
      <c r="J38" s="12">
        <v>102</v>
      </c>
      <c r="K38" s="13">
        <v>403.5</v>
      </c>
      <c r="L38" s="9">
        <v>21</v>
      </c>
      <c r="M38" s="13"/>
      <c r="N38" s="12"/>
      <c r="O38" s="9">
        <v>100.3</v>
      </c>
      <c r="P38" s="9">
        <v>100</v>
      </c>
      <c r="Q38" s="9">
        <v>101.6</v>
      </c>
      <c r="R38" s="9">
        <v>104</v>
      </c>
      <c r="S38" s="12">
        <v>405.9</v>
      </c>
      <c r="T38" s="9">
        <v>22</v>
      </c>
      <c r="U38" s="12"/>
      <c r="V38" s="9"/>
      <c r="W38" s="14">
        <v>43</v>
      </c>
      <c r="X38" s="12">
        <v>809.4</v>
      </c>
    </row>
    <row r="39" spans="1:24" x14ac:dyDescent="0.35">
      <c r="A39" s="9">
        <v>21</v>
      </c>
      <c r="B39" s="9">
        <v>251</v>
      </c>
      <c r="C39" s="11" t="s">
        <v>82</v>
      </c>
      <c r="D39" s="11" t="s">
        <v>83</v>
      </c>
      <c r="E39" s="9" t="s">
        <v>48</v>
      </c>
      <c r="F39" s="9" t="s">
        <v>42</v>
      </c>
      <c r="G39" s="12">
        <v>102</v>
      </c>
      <c r="H39" s="12">
        <v>102.7</v>
      </c>
      <c r="I39" s="12">
        <v>99.8</v>
      </c>
      <c r="J39" s="12">
        <v>101.3</v>
      </c>
      <c r="K39" s="13">
        <v>405.8</v>
      </c>
      <c r="L39" s="9">
        <v>22</v>
      </c>
      <c r="M39" s="13"/>
      <c r="N39" s="12"/>
      <c r="O39" s="9">
        <v>101.6</v>
      </c>
      <c r="P39" s="9">
        <v>104.3</v>
      </c>
      <c r="Q39" s="9">
        <v>98.2</v>
      </c>
      <c r="R39" s="9">
        <v>99.5</v>
      </c>
      <c r="S39" s="12">
        <v>403.6</v>
      </c>
      <c r="T39" s="9">
        <v>19</v>
      </c>
      <c r="U39" s="12"/>
      <c r="V39" s="9"/>
      <c r="W39" s="14">
        <v>41</v>
      </c>
      <c r="X39" s="12">
        <v>809.40000000000009</v>
      </c>
    </row>
    <row r="40" spans="1:24" x14ac:dyDescent="0.35">
      <c r="A40" s="9">
        <v>22</v>
      </c>
      <c r="B40" s="9">
        <v>114</v>
      </c>
      <c r="C40" s="11" t="s">
        <v>87</v>
      </c>
      <c r="D40" s="11" t="s">
        <v>88</v>
      </c>
      <c r="E40" s="9" t="s">
        <v>65</v>
      </c>
      <c r="F40" s="9" t="s">
        <v>56</v>
      </c>
      <c r="G40" s="12">
        <v>100.2</v>
      </c>
      <c r="H40" s="12">
        <v>100.4</v>
      </c>
      <c r="I40" s="12">
        <v>102</v>
      </c>
      <c r="J40" s="12">
        <v>99.7</v>
      </c>
      <c r="K40" s="13">
        <v>402.3</v>
      </c>
      <c r="L40" s="9">
        <v>20</v>
      </c>
      <c r="M40" s="13"/>
      <c r="N40" s="12"/>
      <c r="O40" s="9">
        <v>102.1</v>
      </c>
      <c r="P40" s="9">
        <v>101.1</v>
      </c>
      <c r="Q40" s="9">
        <v>101.9</v>
      </c>
      <c r="R40" s="9">
        <v>101.9</v>
      </c>
      <c r="S40" s="12">
        <v>407</v>
      </c>
      <c r="T40" s="9">
        <v>25</v>
      </c>
      <c r="U40" s="12"/>
      <c r="V40" s="9"/>
      <c r="W40" s="14">
        <v>45</v>
      </c>
      <c r="X40" s="12">
        <v>809.3</v>
      </c>
    </row>
    <row r="41" spans="1:24" x14ac:dyDescent="0.35">
      <c r="A41" s="9">
        <v>23</v>
      </c>
      <c r="B41" s="9">
        <v>264</v>
      </c>
      <c r="C41" s="11" t="s">
        <v>89</v>
      </c>
      <c r="D41" s="11" t="s">
        <v>90</v>
      </c>
      <c r="E41" s="9" t="s">
        <v>65</v>
      </c>
      <c r="F41" s="9" t="s">
        <v>42</v>
      </c>
      <c r="G41" s="12">
        <v>101.6</v>
      </c>
      <c r="H41" s="12">
        <v>100.6</v>
      </c>
      <c r="I41" s="12">
        <v>97.9</v>
      </c>
      <c r="J41" s="12">
        <v>102.2</v>
      </c>
      <c r="K41" s="13">
        <v>402.3</v>
      </c>
      <c r="L41" s="9">
        <v>17</v>
      </c>
      <c r="M41" s="13"/>
      <c r="N41" s="12"/>
      <c r="O41" s="9">
        <v>102.1</v>
      </c>
      <c r="P41" s="9">
        <v>101.9</v>
      </c>
      <c r="Q41" s="9">
        <v>100.7</v>
      </c>
      <c r="R41" s="9">
        <v>102.2</v>
      </c>
      <c r="S41" s="12">
        <v>406.9</v>
      </c>
      <c r="T41" s="9">
        <v>21</v>
      </c>
      <c r="U41" s="12"/>
      <c r="V41" s="9"/>
      <c r="W41" s="14">
        <v>38</v>
      </c>
      <c r="X41" s="12">
        <v>809.2</v>
      </c>
    </row>
    <row r="42" spans="1:24" x14ac:dyDescent="0.35">
      <c r="A42" s="9">
        <v>24</v>
      </c>
      <c r="B42" s="9">
        <v>225</v>
      </c>
      <c r="C42" s="11" t="s">
        <v>91</v>
      </c>
      <c r="D42" s="11" t="s">
        <v>92</v>
      </c>
      <c r="E42" s="9"/>
      <c r="F42" s="9" t="s">
        <v>54</v>
      </c>
      <c r="G42" s="12">
        <v>101.4</v>
      </c>
      <c r="H42" s="12">
        <v>103.6</v>
      </c>
      <c r="I42" s="12">
        <v>99.7</v>
      </c>
      <c r="J42" s="12">
        <v>103</v>
      </c>
      <c r="K42" s="13">
        <v>407.7</v>
      </c>
      <c r="L42" s="9">
        <v>22</v>
      </c>
      <c r="M42" s="13">
        <v>100.4</v>
      </c>
      <c r="N42" s="14">
        <v>2</v>
      </c>
      <c r="O42" s="9">
        <v>102.9</v>
      </c>
      <c r="P42" s="9">
        <v>98.3</v>
      </c>
      <c r="Q42" s="9">
        <v>100.7</v>
      </c>
      <c r="R42" s="9">
        <v>97.3</v>
      </c>
      <c r="S42" s="12">
        <v>399.2</v>
      </c>
      <c r="T42" s="9">
        <v>16</v>
      </c>
      <c r="U42" s="12"/>
      <c r="V42" s="9"/>
      <c r="W42" s="14">
        <v>38</v>
      </c>
      <c r="X42" s="12">
        <v>808.9</v>
      </c>
    </row>
    <row r="43" spans="1:24" x14ac:dyDescent="0.35">
      <c r="A43" s="9">
        <v>25</v>
      </c>
      <c r="B43" s="9">
        <v>177</v>
      </c>
      <c r="C43" s="11" t="s">
        <v>93</v>
      </c>
      <c r="D43" s="11" t="s">
        <v>94</v>
      </c>
      <c r="E43" s="9"/>
      <c r="F43" s="9" t="s">
        <v>42</v>
      </c>
      <c r="G43" s="12">
        <v>98.3</v>
      </c>
      <c r="H43" s="12">
        <v>102.5</v>
      </c>
      <c r="I43" s="12">
        <v>100.9</v>
      </c>
      <c r="J43" s="12">
        <v>99.7</v>
      </c>
      <c r="K43" s="13">
        <v>401.40000000000003</v>
      </c>
      <c r="L43" s="9">
        <v>20</v>
      </c>
      <c r="M43" s="13"/>
      <c r="N43" s="12"/>
      <c r="O43" s="9">
        <v>100.2</v>
      </c>
      <c r="P43" s="9">
        <v>101.7</v>
      </c>
      <c r="Q43" s="9">
        <v>101.9</v>
      </c>
      <c r="R43" s="9">
        <v>103.5</v>
      </c>
      <c r="S43" s="12">
        <v>407.3</v>
      </c>
      <c r="T43" s="9">
        <v>28</v>
      </c>
      <c r="U43" s="12"/>
      <c r="V43" s="9"/>
      <c r="W43" s="14">
        <v>48</v>
      </c>
      <c r="X43" s="12">
        <v>808.7</v>
      </c>
    </row>
    <row r="44" spans="1:24" x14ac:dyDescent="0.35">
      <c r="A44" s="9">
        <v>26</v>
      </c>
      <c r="B44" s="9">
        <v>132</v>
      </c>
      <c r="C44" s="11" t="s">
        <v>95</v>
      </c>
      <c r="D44" s="11" t="s">
        <v>96</v>
      </c>
      <c r="E44" s="9" t="s">
        <v>65</v>
      </c>
      <c r="F44" s="9" t="s">
        <v>42</v>
      </c>
      <c r="G44" s="12">
        <v>101.5</v>
      </c>
      <c r="H44" s="12">
        <v>100.6</v>
      </c>
      <c r="I44" s="12">
        <v>97.9</v>
      </c>
      <c r="J44" s="12">
        <v>102.9</v>
      </c>
      <c r="K44" s="13">
        <v>402.9</v>
      </c>
      <c r="L44" s="9">
        <v>22</v>
      </c>
      <c r="M44" s="13"/>
      <c r="N44" s="12"/>
      <c r="O44" s="9">
        <v>100.9</v>
      </c>
      <c r="P44" s="9">
        <v>101</v>
      </c>
      <c r="Q44" s="9">
        <v>102.8</v>
      </c>
      <c r="R44" s="9">
        <v>100.4</v>
      </c>
      <c r="S44" s="12">
        <v>405.1</v>
      </c>
      <c r="T44" s="9">
        <v>18</v>
      </c>
      <c r="U44" s="12"/>
      <c r="V44" s="9"/>
      <c r="W44" s="14">
        <v>40</v>
      </c>
      <c r="X44" s="12">
        <v>808</v>
      </c>
    </row>
    <row r="45" spans="1:24" x14ac:dyDescent="0.35">
      <c r="A45" s="9">
        <v>27</v>
      </c>
      <c r="B45" s="9">
        <v>121</v>
      </c>
      <c r="C45" s="11" t="s">
        <v>97</v>
      </c>
      <c r="D45" s="11" t="s">
        <v>98</v>
      </c>
      <c r="E45" s="9" t="s">
        <v>65</v>
      </c>
      <c r="F45" s="9" t="s">
        <v>42</v>
      </c>
      <c r="G45" s="12">
        <v>98.8</v>
      </c>
      <c r="H45" s="12">
        <v>99.8</v>
      </c>
      <c r="I45" s="12">
        <v>100.3</v>
      </c>
      <c r="J45" s="12">
        <v>101</v>
      </c>
      <c r="K45" s="13">
        <v>399.9</v>
      </c>
      <c r="L45" s="9">
        <v>15</v>
      </c>
      <c r="M45" s="13"/>
      <c r="N45" s="12"/>
      <c r="O45" s="9">
        <v>101.4</v>
      </c>
      <c r="P45" s="9">
        <v>101.7</v>
      </c>
      <c r="Q45" s="9">
        <v>102.4</v>
      </c>
      <c r="R45" s="9">
        <v>101.4</v>
      </c>
      <c r="S45" s="12">
        <v>406.9</v>
      </c>
      <c r="T45" s="9">
        <v>21</v>
      </c>
      <c r="U45" s="12"/>
      <c r="V45" s="9"/>
      <c r="W45" s="14">
        <v>36</v>
      </c>
      <c r="X45" s="12">
        <v>806.8</v>
      </c>
    </row>
    <row r="46" spans="1:24" x14ac:dyDescent="0.35">
      <c r="A46" s="9">
        <v>28</v>
      </c>
      <c r="B46" s="9">
        <v>182</v>
      </c>
      <c r="C46" s="11" t="s">
        <v>99</v>
      </c>
      <c r="D46" s="11" t="s">
        <v>100</v>
      </c>
      <c r="E46" s="9" t="s">
        <v>65</v>
      </c>
      <c r="F46" s="9" t="s">
        <v>42</v>
      </c>
      <c r="G46" s="12">
        <v>101.6</v>
      </c>
      <c r="H46" s="12">
        <v>99</v>
      </c>
      <c r="I46" s="12">
        <v>97.5</v>
      </c>
      <c r="J46" s="12">
        <v>103.7</v>
      </c>
      <c r="K46" s="13">
        <v>401.8</v>
      </c>
      <c r="L46" s="9">
        <v>21</v>
      </c>
      <c r="M46" s="13"/>
      <c r="N46" s="12"/>
      <c r="O46" s="9">
        <v>99.6</v>
      </c>
      <c r="P46" s="9">
        <v>101.7</v>
      </c>
      <c r="Q46" s="9">
        <v>100.3</v>
      </c>
      <c r="R46" s="9">
        <v>102.2</v>
      </c>
      <c r="S46" s="12">
        <v>403.8</v>
      </c>
      <c r="T46" s="9">
        <v>23</v>
      </c>
      <c r="U46" s="12"/>
      <c r="V46" s="9"/>
      <c r="W46" s="14">
        <v>44</v>
      </c>
      <c r="X46" s="12">
        <v>805.6</v>
      </c>
    </row>
    <row r="47" spans="1:24" x14ac:dyDescent="0.35">
      <c r="A47" s="9">
        <v>29</v>
      </c>
      <c r="B47" s="9">
        <v>115</v>
      </c>
      <c r="C47" s="11" t="s">
        <v>87</v>
      </c>
      <c r="D47" s="11" t="s">
        <v>101</v>
      </c>
      <c r="E47" s="9" t="s">
        <v>48</v>
      </c>
      <c r="F47" s="9" t="s">
        <v>42</v>
      </c>
      <c r="G47" s="12">
        <v>102.4</v>
      </c>
      <c r="H47" s="12">
        <v>100</v>
      </c>
      <c r="I47" s="12">
        <v>100.2</v>
      </c>
      <c r="J47" s="12">
        <v>103.7</v>
      </c>
      <c r="K47" s="13">
        <v>406.3</v>
      </c>
      <c r="L47" s="9">
        <v>22</v>
      </c>
      <c r="M47" s="13"/>
      <c r="N47" s="12"/>
      <c r="O47" s="9">
        <v>101.2</v>
      </c>
      <c r="P47" s="9">
        <v>99.1</v>
      </c>
      <c r="Q47" s="9">
        <v>96.8</v>
      </c>
      <c r="R47" s="9">
        <v>102.1</v>
      </c>
      <c r="S47" s="12">
        <v>399.2</v>
      </c>
      <c r="T47" s="9">
        <v>21</v>
      </c>
      <c r="U47" s="12"/>
      <c r="V47" s="9"/>
      <c r="W47" s="14">
        <v>43</v>
      </c>
      <c r="X47" s="12">
        <v>805.5</v>
      </c>
    </row>
    <row r="48" spans="1:24" x14ac:dyDescent="0.35">
      <c r="A48" s="9">
        <v>30</v>
      </c>
      <c r="B48" s="9">
        <v>383</v>
      </c>
      <c r="C48" s="11" t="s">
        <v>102</v>
      </c>
      <c r="D48" s="11" t="s">
        <v>103</v>
      </c>
      <c r="E48" s="9"/>
      <c r="F48" s="9" t="s">
        <v>42</v>
      </c>
      <c r="G48" s="12">
        <v>98.5</v>
      </c>
      <c r="H48" s="12">
        <v>101.5</v>
      </c>
      <c r="I48" s="12">
        <v>102.9</v>
      </c>
      <c r="J48" s="12">
        <v>103.2</v>
      </c>
      <c r="K48" s="13">
        <v>406.09999999999997</v>
      </c>
      <c r="L48" s="9">
        <v>21</v>
      </c>
      <c r="M48" s="13"/>
      <c r="N48" s="12"/>
      <c r="O48" s="9">
        <v>98.2</v>
      </c>
      <c r="P48" s="9">
        <v>100.3</v>
      </c>
      <c r="Q48" s="9">
        <v>98.1</v>
      </c>
      <c r="R48" s="9">
        <v>101.1</v>
      </c>
      <c r="S48" s="12">
        <v>397.7</v>
      </c>
      <c r="T48" s="9">
        <v>17</v>
      </c>
      <c r="U48" s="12"/>
      <c r="V48" s="9"/>
      <c r="W48" s="14">
        <v>38</v>
      </c>
      <c r="X48" s="12">
        <v>803.8</v>
      </c>
    </row>
    <row r="49" spans="1:24" x14ac:dyDescent="0.35">
      <c r="A49" s="9">
        <v>31</v>
      </c>
      <c r="B49" s="9">
        <v>155</v>
      </c>
      <c r="C49" s="11" t="s">
        <v>104</v>
      </c>
      <c r="D49" s="11" t="s">
        <v>105</v>
      </c>
      <c r="E49" s="9"/>
      <c r="F49" s="9" t="s">
        <v>42</v>
      </c>
      <c r="G49" s="12">
        <v>101</v>
      </c>
      <c r="H49" s="12">
        <v>99.3</v>
      </c>
      <c r="I49" s="12">
        <v>101.5</v>
      </c>
      <c r="J49" s="12">
        <v>99</v>
      </c>
      <c r="K49" s="13">
        <v>400.8</v>
      </c>
      <c r="L49" s="9">
        <v>20</v>
      </c>
      <c r="M49" s="13"/>
      <c r="N49" s="12"/>
      <c r="O49" s="9">
        <v>99</v>
      </c>
      <c r="P49" s="9">
        <v>101.2</v>
      </c>
      <c r="Q49" s="9">
        <v>102.2</v>
      </c>
      <c r="R49" s="9">
        <v>100.4</v>
      </c>
      <c r="S49" s="12">
        <v>402.8</v>
      </c>
      <c r="T49" s="9">
        <v>21</v>
      </c>
      <c r="U49" s="12"/>
      <c r="V49" s="9"/>
      <c r="W49" s="14">
        <v>41</v>
      </c>
      <c r="X49" s="12">
        <v>803.6</v>
      </c>
    </row>
    <row r="50" spans="1:24" x14ac:dyDescent="0.35">
      <c r="A50" s="9">
        <v>32</v>
      </c>
      <c r="B50" s="9">
        <v>299</v>
      </c>
      <c r="C50" s="11" t="s">
        <v>106</v>
      </c>
      <c r="D50" s="11" t="s">
        <v>107</v>
      </c>
      <c r="E50" s="9"/>
      <c r="F50" s="9" t="s">
        <v>42</v>
      </c>
      <c r="G50" s="12">
        <v>99.3</v>
      </c>
      <c r="H50" s="12">
        <v>102.8</v>
      </c>
      <c r="I50" s="12">
        <v>100.5</v>
      </c>
      <c r="J50" s="12">
        <v>101.8</v>
      </c>
      <c r="K50" s="13">
        <v>404.40000000000003</v>
      </c>
      <c r="L50" s="9">
        <v>19</v>
      </c>
      <c r="M50" s="13"/>
      <c r="N50" s="12"/>
      <c r="O50" s="9">
        <v>101.8</v>
      </c>
      <c r="P50" s="9">
        <v>100.6</v>
      </c>
      <c r="Q50" s="9">
        <v>100.3</v>
      </c>
      <c r="R50" s="9">
        <v>96.2</v>
      </c>
      <c r="S50" s="12">
        <v>398.9</v>
      </c>
      <c r="T50" s="9">
        <v>19</v>
      </c>
      <c r="U50" s="12"/>
      <c r="V50" s="9"/>
      <c r="W50" s="14">
        <v>38</v>
      </c>
      <c r="X50" s="12">
        <v>803.3</v>
      </c>
    </row>
    <row r="51" spans="1:24" x14ac:dyDescent="0.35">
      <c r="A51" s="9">
        <v>33</v>
      </c>
      <c r="B51" s="9">
        <v>295</v>
      </c>
      <c r="C51" s="11" t="s">
        <v>108</v>
      </c>
      <c r="D51" s="11" t="s">
        <v>109</v>
      </c>
      <c r="E51" s="9" t="s">
        <v>65</v>
      </c>
      <c r="F51" s="9" t="s">
        <v>56</v>
      </c>
      <c r="G51" s="12">
        <v>99.9</v>
      </c>
      <c r="H51" s="12">
        <v>100.3</v>
      </c>
      <c r="I51" s="12">
        <v>102.5</v>
      </c>
      <c r="J51" s="12">
        <v>99.7</v>
      </c>
      <c r="K51" s="13">
        <v>402.4</v>
      </c>
      <c r="L51" s="9">
        <v>19</v>
      </c>
      <c r="M51" s="13"/>
      <c r="N51" s="12"/>
      <c r="O51" s="9">
        <v>102</v>
      </c>
      <c r="P51" s="9">
        <v>96.4</v>
      </c>
      <c r="Q51" s="9">
        <v>100.6</v>
      </c>
      <c r="R51" s="9">
        <v>101.6</v>
      </c>
      <c r="S51" s="12">
        <v>400.6</v>
      </c>
      <c r="T51" s="9">
        <v>16</v>
      </c>
      <c r="U51" s="12"/>
      <c r="V51" s="9"/>
      <c r="W51" s="14">
        <v>35</v>
      </c>
      <c r="X51" s="12">
        <v>803</v>
      </c>
    </row>
    <row r="52" spans="1:24" x14ac:dyDescent="0.35">
      <c r="A52" s="9">
        <v>34</v>
      </c>
      <c r="B52" s="9">
        <v>168</v>
      </c>
      <c r="C52" s="11" t="s">
        <v>110</v>
      </c>
      <c r="D52" s="11" t="s">
        <v>111</v>
      </c>
      <c r="E52" s="9" t="s">
        <v>53</v>
      </c>
      <c r="F52" s="9" t="s">
        <v>54</v>
      </c>
      <c r="G52" s="12">
        <v>98.9</v>
      </c>
      <c r="H52" s="12">
        <v>101.2</v>
      </c>
      <c r="I52" s="12">
        <v>100.8</v>
      </c>
      <c r="J52" s="12">
        <v>101.3</v>
      </c>
      <c r="K52" s="13">
        <v>402.20000000000005</v>
      </c>
      <c r="L52" s="9">
        <v>19</v>
      </c>
      <c r="M52" s="13"/>
      <c r="N52" s="12"/>
      <c r="O52" s="9">
        <v>102.3</v>
      </c>
      <c r="P52" s="9">
        <v>99.2</v>
      </c>
      <c r="Q52" s="9">
        <v>98.8</v>
      </c>
      <c r="R52" s="9">
        <v>100</v>
      </c>
      <c r="S52" s="12">
        <v>400.3</v>
      </c>
      <c r="T52" s="9">
        <v>19</v>
      </c>
      <c r="U52" s="12"/>
      <c r="V52" s="9"/>
      <c r="W52" s="14">
        <v>38</v>
      </c>
      <c r="X52" s="12">
        <v>802.5</v>
      </c>
    </row>
    <row r="53" spans="1:24" x14ac:dyDescent="0.35">
      <c r="A53" s="9">
        <v>35</v>
      </c>
      <c r="B53" s="9">
        <v>269</v>
      </c>
      <c r="C53" s="11" t="s">
        <v>112</v>
      </c>
      <c r="D53" s="11" t="s">
        <v>113</v>
      </c>
      <c r="E53" s="9" t="s">
        <v>65</v>
      </c>
      <c r="F53" s="9" t="s">
        <v>42</v>
      </c>
      <c r="G53" s="12">
        <v>98.2</v>
      </c>
      <c r="H53" s="12">
        <v>99.5</v>
      </c>
      <c r="I53" s="12">
        <v>100.3</v>
      </c>
      <c r="J53" s="12">
        <v>102.5</v>
      </c>
      <c r="K53" s="13">
        <v>400.5</v>
      </c>
      <c r="L53" s="9">
        <v>21</v>
      </c>
      <c r="M53" s="13"/>
      <c r="N53" s="12"/>
      <c r="O53" s="9">
        <v>101.1</v>
      </c>
      <c r="P53" s="9">
        <v>100.4</v>
      </c>
      <c r="Q53" s="9">
        <v>97.6</v>
      </c>
      <c r="R53" s="9">
        <v>102</v>
      </c>
      <c r="S53" s="12">
        <v>401.1</v>
      </c>
      <c r="T53" s="9">
        <v>17</v>
      </c>
      <c r="U53" s="12"/>
      <c r="V53" s="9"/>
      <c r="W53" s="14">
        <v>38</v>
      </c>
      <c r="X53" s="12">
        <v>801.6</v>
      </c>
    </row>
    <row r="54" spans="1:24" x14ac:dyDescent="0.35">
      <c r="A54" s="9">
        <v>36</v>
      </c>
      <c r="B54" s="9">
        <v>315</v>
      </c>
      <c r="C54" s="11" t="s">
        <v>114</v>
      </c>
      <c r="D54" s="11" t="s">
        <v>115</v>
      </c>
      <c r="E54" s="9" t="s">
        <v>48</v>
      </c>
      <c r="F54" s="9" t="s">
        <v>56</v>
      </c>
      <c r="G54" s="12">
        <v>100.9</v>
      </c>
      <c r="H54" s="12">
        <v>99.4</v>
      </c>
      <c r="I54" s="12">
        <v>100.5</v>
      </c>
      <c r="J54" s="12">
        <v>99.9</v>
      </c>
      <c r="K54" s="13">
        <v>400.70000000000005</v>
      </c>
      <c r="L54" s="9">
        <v>19</v>
      </c>
      <c r="M54" s="13"/>
      <c r="N54" s="12"/>
      <c r="O54" s="9">
        <v>102.1</v>
      </c>
      <c r="P54" s="9">
        <v>101.7</v>
      </c>
      <c r="Q54" s="9">
        <v>100.8</v>
      </c>
      <c r="R54" s="9">
        <v>96.3</v>
      </c>
      <c r="S54" s="12">
        <v>400.9</v>
      </c>
      <c r="T54" s="9">
        <v>17</v>
      </c>
      <c r="U54" s="12"/>
      <c r="V54" s="9"/>
      <c r="W54" s="14">
        <v>36</v>
      </c>
      <c r="X54" s="12">
        <v>801.6</v>
      </c>
    </row>
    <row r="55" spans="1:24" x14ac:dyDescent="0.35">
      <c r="A55" s="9">
        <v>37</v>
      </c>
      <c r="B55" s="9">
        <v>305</v>
      </c>
      <c r="C55" s="11" t="s">
        <v>116</v>
      </c>
      <c r="D55" s="11" t="s">
        <v>117</v>
      </c>
      <c r="E55" s="9"/>
      <c r="F55" s="9" t="s">
        <v>42</v>
      </c>
      <c r="G55" s="12">
        <v>99.6</v>
      </c>
      <c r="H55" s="12">
        <v>97.8</v>
      </c>
      <c r="I55" s="12">
        <v>101</v>
      </c>
      <c r="J55" s="12">
        <v>100.9</v>
      </c>
      <c r="K55" s="13">
        <v>399.29999999999995</v>
      </c>
      <c r="L55" s="9">
        <v>17</v>
      </c>
      <c r="M55" s="13"/>
      <c r="N55" s="12"/>
      <c r="O55" s="9">
        <v>102.1</v>
      </c>
      <c r="P55" s="9">
        <v>100.1</v>
      </c>
      <c r="Q55" s="9">
        <v>99.8</v>
      </c>
      <c r="R55" s="9">
        <v>99.4</v>
      </c>
      <c r="S55" s="12">
        <v>401.4</v>
      </c>
      <c r="T55" s="9">
        <v>18</v>
      </c>
      <c r="U55" s="12"/>
      <c r="V55" s="9"/>
      <c r="W55" s="14">
        <v>35</v>
      </c>
      <c r="X55" s="12">
        <v>800.69999999999993</v>
      </c>
    </row>
    <row r="56" spans="1:24" x14ac:dyDescent="0.35">
      <c r="A56" s="9">
        <v>38</v>
      </c>
      <c r="B56" s="9">
        <v>129</v>
      </c>
      <c r="C56" s="11" t="s">
        <v>118</v>
      </c>
      <c r="D56" s="11" t="s">
        <v>73</v>
      </c>
      <c r="E56" s="9" t="s">
        <v>119</v>
      </c>
      <c r="F56" s="9" t="s">
        <v>56</v>
      </c>
      <c r="G56" s="12">
        <v>98</v>
      </c>
      <c r="H56" s="12">
        <v>98.7</v>
      </c>
      <c r="I56" s="12">
        <v>98.9</v>
      </c>
      <c r="J56" s="12">
        <v>100.3</v>
      </c>
      <c r="K56" s="13">
        <v>395.90000000000003</v>
      </c>
      <c r="L56" s="9">
        <v>17</v>
      </c>
      <c r="M56" s="13"/>
      <c r="N56" s="12"/>
      <c r="O56" s="9">
        <v>100.8</v>
      </c>
      <c r="P56" s="9">
        <v>102.5</v>
      </c>
      <c r="Q56" s="9">
        <v>100.3</v>
      </c>
      <c r="R56" s="9">
        <v>100.4</v>
      </c>
      <c r="S56" s="12">
        <v>404</v>
      </c>
      <c r="T56" s="9">
        <v>19</v>
      </c>
      <c r="U56" s="12"/>
      <c r="V56" s="9"/>
      <c r="W56" s="14">
        <v>36</v>
      </c>
      <c r="X56" s="12">
        <v>799.90000000000009</v>
      </c>
    </row>
    <row r="57" spans="1:24" x14ac:dyDescent="0.35">
      <c r="A57" s="9">
        <v>39</v>
      </c>
      <c r="B57" s="9">
        <v>130</v>
      </c>
      <c r="C57" s="11" t="s">
        <v>120</v>
      </c>
      <c r="D57" s="11" t="s">
        <v>121</v>
      </c>
      <c r="E57" s="9" t="s">
        <v>53</v>
      </c>
      <c r="F57" s="9" t="s">
        <v>54</v>
      </c>
      <c r="G57" s="12">
        <v>102.2</v>
      </c>
      <c r="H57" s="12">
        <v>98.8</v>
      </c>
      <c r="I57" s="12">
        <v>101.5</v>
      </c>
      <c r="J57" s="12">
        <v>100.2</v>
      </c>
      <c r="K57" s="13">
        <v>402.7</v>
      </c>
      <c r="L57" s="9">
        <v>18</v>
      </c>
      <c r="M57" s="13"/>
      <c r="N57" s="12"/>
      <c r="O57" s="9">
        <v>99.3</v>
      </c>
      <c r="P57" s="9">
        <v>100.9</v>
      </c>
      <c r="Q57" s="9">
        <v>99.9</v>
      </c>
      <c r="R57" s="9">
        <v>97.1</v>
      </c>
      <c r="S57" s="12">
        <v>397.2</v>
      </c>
      <c r="T57" s="9">
        <v>17</v>
      </c>
      <c r="U57" s="12"/>
      <c r="V57" s="9"/>
      <c r="W57" s="14">
        <v>35</v>
      </c>
      <c r="X57" s="12">
        <v>799.9</v>
      </c>
    </row>
    <row r="58" spans="1:24" x14ac:dyDescent="0.35">
      <c r="A58" s="9">
        <v>40</v>
      </c>
      <c r="B58" s="9">
        <v>385</v>
      </c>
      <c r="C58" s="11" t="s">
        <v>122</v>
      </c>
      <c r="D58" s="11" t="s">
        <v>123</v>
      </c>
      <c r="E58" s="9" t="s">
        <v>65</v>
      </c>
      <c r="F58" s="9" t="s">
        <v>42</v>
      </c>
      <c r="G58" s="12">
        <v>100.3</v>
      </c>
      <c r="H58" s="12">
        <v>100.4</v>
      </c>
      <c r="I58" s="12">
        <v>98.7</v>
      </c>
      <c r="J58" s="12">
        <v>99.6</v>
      </c>
      <c r="K58" s="13">
        <v>399</v>
      </c>
      <c r="L58" s="9">
        <v>15</v>
      </c>
      <c r="M58" s="13"/>
      <c r="N58" s="12"/>
      <c r="O58" s="9">
        <v>100.3</v>
      </c>
      <c r="P58" s="9">
        <v>99.6</v>
      </c>
      <c r="Q58" s="9">
        <v>98.6</v>
      </c>
      <c r="R58" s="9">
        <v>101.6</v>
      </c>
      <c r="S58" s="12">
        <v>400.1</v>
      </c>
      <c r="T58" s="9">
        <v>16</v>
      </c>
      <c r="U58" s="12"/>
      <c r="V58" s="9"/>
      <c r="W58" s="14">
        <v>31</v>
      </c>
      <c r="X58" s="12">
        <v>799.1</v>
      </c>
    </row>
    <row r="59" spans="1:24" x14ac:dyDescent="0.35">
      <c r="A59" s="9">
        <v>41</v>
      </c>
      <c r="B59" s="9">
        <v>313</v>
      </c>
      <c r="C59" s="11" t="s">
        <v>124</v>
      </c>
      <c r="D59" s="11" t="s">
        <v>125</v>
      </c>
      <c r="E59" s="9"/>
      <c r="F59" s="9" t="s">
        <v>42</v>
      </c>
      <c r="G59" s="12">
        <v>99.8</v>
      </c>
      <c r="H59" s="12">
        <v>100.5</v>
      </c>
      <c r="I59" s="12">
        <v>99.3</v>
      </c>
      <c r="J59" s="12">
        <v>101.3</v>
      </c>
      <c r="K59" s="13">
        <v>400.90000000000003</v>
      </c>
      <c r="L59" s="9">
        <v>20</v>
      </c>
      <c r="M59" s="13"/>
      <c r="N59" s="12"/>
      <c r="O59" s="9">
        <v>96.2</v>
      </c>
      <c r="P59" s="9">
        <v>100.9</v>
      </c>
      <c r="Q59" s="9">
        <v>99.4</v>
      </c>
      <c r="R59" s="9">
        <v>100.8</v>
      </c>
      <c r="S59" s="12">
        <v>397.3</v>
      </c>
      <c r="T59" s="9">
        <v>19</v>
      </c>
      <c r="U59" s="12"/>
      <c r="V59" s="9"/>
      <c r="W59" s="14">
        <v>39</v>
      </c>
      <c r="X59" s="12">
        <v>798.2</v>
      </c>
    </row>
    <row r="60" spans="1:24" x14ac:dyDescent="0.35">
      <c r="A60" s="9">
        <v>42</v>
      </c>
      <c r="B60" s="9">
        <v>265</v>
      </c>
      <c r="C60" s="11" t="s">
        <v>126</v>
      </c>
      <c r="D60" s="11" t="s">
        <v>127</v>
      </c>
      <c r="E60" s="9" t="s">
        <v>48</v>
      </c>
      <c r="F60" s="9" t="s">
        <v>56</v>
      </c>
      <c r="G60" s="12">
        <v>100</v>
      </c>
      <c r="H60" s="12">
        <v>97.6</v>
      </c>
      <c r="I60" s="12">
        <v>100.4</v>
      </c>
      <c r="J60" s="12">
        <v>100</v>
      </c>
      <c r="K60" s="13">
        <v>398</v>
      </c>
      <c r="L60" s="9">
        <v>17</v>
      </c>
      <c r="M60" s="13"/>
      <c r="N60" s="12"/>
      <c r="O60" s="9">
        <v>101.6</v>
      </c>
      <c r="P60" s="9">
        <v>102.1</v>
      </c>
      <c r="Q60" s="9">
        <v>96.4</v>
      </c>
      <c r="R60" s="9">
        <v>99.7</v>
      </c>
      <c r="S60" s="12">
        <v>399.8</v>
      </c>
      <c r="T60" s="9">
        <v>17</v>
      </c>
      <c r="U60" s="12"/>
      <c r="V60" s="9"/>
      <c r="W60" s="14">
        <v>34</v>
      </c>
      <c r="X60" s="12">
        <v>797.8</v>
      </c>
    </row>
    <row r="61" spans="1:24" x14ac:dyDescent="0.35">
      <c r="A61" s="9">
        <v>43</v>
      </c>
      <c r="B61" s="9">
        <v>377</v>
      </c>
      <c r="C61" s="11" t="s">
        <v>128</v>
      </c>
      <c r="D61" s="11" t="s">
        <v>129</v>
      </c>
      <c r="E61" s="9" t="s">
        <v>48</v>
      </c>
      <c r="F61" s="9" t="s">
        <v>130</v>
      </c>
      <c r="G61" s="12">
        <v>99.2</v>
      </c>
      <c r="H61" s="12">
        <v>98</v>
      </c>
      <c r="I61" s="12">
        <v>100</v>
      </c>
      <c r="J61" s="12">
        <v>99.4</v>
      </c>
      <c r="K61" s="13">
        <v>396.6</v>
      </c>
      <c r="L61" s="9">
        <v>16</v>
      </c>
      <c r="M61" s="13"/>
      <c r="N61" s="12"/>
      <c r="O61" s="9">
        <v>103</v>
      </c>
      <c r="P61" s="9">
        <v>98.5</v>
      </c>
      <c r="Q61" s="9">
        <v>99.3</v>
      </c>
      <c r="R61" s="9">
        <v>99</v>
      </c>
      <c r="S61" s="12">
        <v>399.8</v>
      </c>
      <c r="T61" s="9">
        <v>17</v>
      </c>
      <c r="U61" s="12"/>
      <c r="V61" s="9"/>
      <c r="W61" s="14">
        <v>33</v>
      </c>
      <c r="X61" s="12">
        <v>796.40000000000009</v>
      </c>
    </row>
    <row r="62" spans="1:24" x14ac:dyDescent="0.35">
      <c r="A62" s="9">
        <v>44</v>
      </c>
      <c r="B62" s="9">
        <v>307</v>
      </c>
      <c r="C62" s="11" t="s">
        <v>131</v>
      </c>
      <c r="D62" s="11" t="s">
        <v>132</v>
      </c>
      <c r="E62" s="9" t="s">
        <v>48</v>
      </c>
      <c r="F62" s="9" t="s">
        <v>42</v>
      </c>
      <c r="G62" s="12">
        <v>99.1</v>
      </c>
      <c r="H62" s="12">
        <v>97.1</v>
      </c>
      <c r="I62" s="12">
        <v>98.2</v>
      </c>
      <c r="J62" s="12">
        <v>103</v>
      </c>
      <c r="K62" s="13">
        <v>397.4</v>
      </c>
      <c r="L62" s="9">
        <v>17</v>
      </c>
      <c r="M62" s="13"/>
      <c r="N62" s="12"/>
      <c r="O62" s="9">
        <v>99.2</v>
      </c>
      <c r="P62" s="9">
        <v>99.5</v>
      </c>
      <c r="Q62" s="9">
        <v>100.8</v>
      </c>
      <c r="R62" s="9">
        <v>99.2</v>
      </c>
      <c r="S62" s="12">
        <v>398.7</v>
      </c>
      <c r="T62" s="9">
        <v>16</v>
      </c>
      <c r="U62" s="12"/>
      <c r="V62" s="9"/>
      <c r="W62" s="14">
        <v>33</v>
      </c>
      <c r="X62" s="12">
        <v>796.09999999999991</v>
      </c>
    </row>
    <row r="63" spans="1:24" x14ac:dyDescent="0.35">
      <c r="A63" s="9">
        <v>45</v>
      </c>
      <c r="B63" s="9">
        <v>172</v>
      </c>
      <c r="C63" s="11" t="s">
        <v>133</v>
      </c>
      <c r="D63" s="11" t="s">
        <v>134</v>
      </c>
      <c r="E63" s="9" t="s">
        <v>48</v>
      </c>
      <c r="F63" s="9" t="s">
        <v>56</v>
      </c>
      <c r="G63" s="12">
        <v>99</v>
      </c>
      <c r="H63" s="12">
        <v>98.6</v>
      </c>
      <c r="I63" s="12">
        <v>102</v>
      </c>
      <c r="J63" s="12">
        <v>96.7</v>
      </c>
      <c r="K63" s="13">
        <v>396.3</v>
      </c>
      <c r="L63" s="9">
        <v>14</v>
      </c>
      <c r="M63" s="13"/>
      <c r="N63" s="12"/>
      <c r="O63" s="9">
        <v>99.6</v>
      </c>
      <c r="P63" s="9">
        <v>100.6</v>
      </c>
      <c r="Q63" s="9">
        <v>99.3</v>
      </c>
      <c r="R63" s="9">
        <v>100.1</v>
      </c>
      <c r="S63" s="12">
        <v>399.6</v>
      </c>
      <c r="T63" s="9">
        <v>18</v>
      </c>
      <c r="U63" s="12"/>
      <c r="V63" s="9"/>
      <c r="W63" s="14">
        <v>32</v>
      </c>
      <c r="X63" s="12">
        <v>795.90000000000009</v>
      </c>
    </row>
    <row r="64" spans="1:24" x14ac:dyDescent="0.35">
      <c r="A64" s="9">
        <v>46</v>
      </c>
      <c r="B64" s="9">
        <v>357</v>
      </c>
      <c r="C64" s="11" t="s">
        <v>135</v>
      </c>
      <c r="D64" s="11" t="s">
        <v>47</v>
      </c>
      <c r="E64" s="9" t="s">
        <v>48</v>
      </c>
      <c r="F64" s="9" t="s">
        <v>56</v>
      </c>
      <c r="G64" s="12">
        <v>97.7</v>
      </c>
      <c r="H64" s="12">
        <v>101.6</v>
      </c>
      <c r="I64" s="12">
        <v>96.6</v>
      </c>
      <c r="J64" s="12">
        <v>100.8</v>
      </c>
      <c r="K64" s="13">
        <v>396.7</v>
      </c>
      <c r="L64" s="9">
        <v>19</v>
      </c>
      <c r="M64" s="13"/>
      <c r="N64" s="12"/>
      <c r="O64" s="9">
        <v>98.4</v>
      </c>
      <c r="P64" s="9">
        <v>99</v>
      </c>
      <c r="Q64" s="9">
        <v>102.2</v>
      </c>
      <c r="R64" s="9">
        <v>99.1</v>
      </c>
      <c r="S64" s="12">
        <v>398.7</v>
      </c>
      <c r="T64" s="9">
        <v>15</v>
      </c>
      <c r="U64" s="12"/>
      <c r="V64" s="9"/>
      <c r="W64" s="14">
        <v>34</v>
      </c>
      <c r="X64" s="12">
        <v>795.4</v>
      </c>
    </row>
    <row r="65" spans="1:24" x14ac:dyDescent="0.35">
      <c r="A65" s="9">
        <v>47</v>
      </c>
      <c r="B65" s="9">
        <v>323</v>
      </c>
      <c r="C65" s="11" t="s">
        <v>136</v>
      </c>
      <c r="D65" s="11" t="s">
        <v>137</v>
      </c>
      <c r="E65" s="9"/>
      <c r="F65" s="9" t="s">
        <v>42</v>
      </c>
      <c r="G65" s="12">
        <v>99.4</v>
      </c>
      <c r="H65" s="12">
        <v>98.9</v>
      </c>
      <c r="I65" s="12">
        <v>100.1</v>
      </c>
      <c r="J65" s="12">
        <v>97.3</v>
      </c>
      <c r="K65" s="13">
        <v>395.7</v>
      </c>
      <c r="L65" s="9">
        <v>11</v>
      </c>
      <c r="M65" s="13"/>
      <c r="N65" s="12"/>
      <c r="O65" s="9">
        <v>99.7</v>
      </c>
      <c r="P65" s="9">
        <v>100.2</v>
      </c>
      <c r="Q65" s="9">
        <v>99.8</v>
      </c>
      <c r="R65" s="9">
        <v>98.5</v>
      </c>
      <c r="S65" s="12">
        <v>398.2</v>
      </c>
      <c r="T65" s="9">
        <v>13</v>
      </c>
      <c r="U65" s="12"/>
      <c r="V65" s="9"/>
      <c r="W65" s="14">
        <v>24</v>
      </c>
      <c r="X65" s="12">
        <v>793.9</v>
      </c>
    </row>
    <row r="66" spans="1:24" x14ac:dyDescent="0.35">
      <c r="A66" s="9">
        <v>48</v>
      </c>
      <c r="B66" s="9">
        <v>380</v>
      </c>
      <c r="C66" s="11" t="s">
        <v>138</v>
      </c>
      <c r="D66" s="11" t="s">
        <v>139</v>
      </c>
      <c r="E66" s="9"/>
      <c r="F66" s="9" t="s">
        <v>54</v>
      </c>
      <c r="G66" s="12">
        <v>101.6</v>
      </c>
      <c r="H66" s="12">
        <v>95.8</v>
      </c>
      <c r="I66" s="12">
        <v>97.5</v>
      </c>
      <c r="J66" s="12">
        <v>100.3</v>
      </c>
      <c r="K66" s="13">
        <v>395.2</v>
      </c>
      <c r="L66" s="9">
        <v>14</v>
      </c>
      <c r="M66" s="13"/>
      <c r="N66" s="12"/>
      <c r="O66" s="9">
        <v>100.6</v>
      </c>
      <c r="P66" s="9">
        <v>100.1</v>
      </c>
      <c r="Q66" s="9">
        <v>97.8</v>
      </c>
      <c r="R66" s="9">
        <v>99.9</v>
      </c>
      <c r="S66" s="12">
        <v>398.4</v>
      </c>
      <c r="T66" s="9">
        <v>16</v>
      </c>
      <c r="U66" s="12"/>
      <c r="V66" s="9"/>
      <c r="W66" s="14">
        <v>30</v>
      </c>
      <c r="X66" s="12">
        <v>793.59999999999991</v>
      </c>
    </row>
    <row r="67" spans="1:24" x14ac:dyDescent="0.35">
      <c r="A67" s="9">
        <v>49</v>
      </c>
      <c r="B67" s="9">
        <v>262</v>
      </c>
      <c r="C67" s="11" t="s">
        <v>89</v>
      </c>
      <c r="D67" s="11" t="s">
        <v>140</v>
      </c>
      <c r="E67" s="9" t="s">
        <v>65</v>
      </c>
      <c r="F67" s="9" t="s">
        <v>42</v>
      </c>
      <c r="G67" s="12">
        <v>95.6</v>
      </c>
      <c r="H67" s="12">
        <v>99.9</v>
      </c>
      <c r="I67" s="12">
        <v>97.9</v>
      </c>
      <c r="J67" s="12">
        <v>100.4</v>
      </c>
      <c r="K67" s="13">
        <v>393.79999999999995</v>
      </c>
      <c r="L67" s="9">
        <v>16</v>
      </c>
      <c r="M67" s="13"/>
      <c r="N67" s="12"/>
      <c r="O67" s="9">
        <v>100.4</v>
      </c>
      <c r="P67" s="9">
        <v>97.5</v>
      </c>
      <c r="Q67" s="9">
        <v>97.8</v>
      </c>
      <c r="R67" s="9">
        <v>102.1</v>
      </c>
      <c r="S67" s="12">
        <v>397.8</v>
      </c>
      <c r="T67" s="9">
        <v>14</v>
      </c>
      <c r="U67" s="12"/>
      <c r="V67" s="9"/>
      <c r="W67" s="14">
        <v>30</v>
      </c>
      <c r="X67" s="12">
        <v>791.59999999999991</v>
      </c>
    </row>
    <row r="68" spans="1:24" x14ac:dyDescent="0.35">
      <c r="A68" s="9">
        <v>50</v>
      </c>
      <c r="B68" s="9">
        <v>166</v>
      </c>
      <c r="C68" s="11" t="s">
        <v>141</v>
      </c>
      <c r="D68" s="11" t="s">
        <v>142</v>
      </c>
      <c r="E68" s="9" t="s">
        <v>143</v>
      </c>
      <c r="F68" s="9" t="s">
        <v>144</v>
      </c>
      <c r="G68" s="12">
        <v>100.4</v>
      </c>
      <c r="H68" s="12">
        <v>94.6</v>
      </c>
      <c r="I68" s="12">
        <v>95.3</v>
      </c>
      <c r="J68" s="12">
        <v>99</v>
      </c>
      <c r="K68" s="13">
        <v>389.3</v>
      </c>
      <c r="L68" s="9">
        <v>12</v>
      </c>
      <c r="M68" s="13"/>
      <c r="N68" s="12"/>
      <c r="O68" s="9">
        <v>102</v>
      </c>
      <c r="P68" s="9">
        <v>100.9</v>
      </c>
      <c r="Q68" s="9">
        <v>101</v>
      </c>
      <c r="R68" s="9">
        <v>98.1</v>
      </c>
      <c r="S68" s="12">
        <v>402</v>
      </c>
      <c r="T68" s="9">
        <v>18</v>
      </c>
      <c r="U68" s="12"/>
      <c r="V68" s="9"/>
      <c r="W68" s="14">
        <v>30</v>
      </c>
      <c r="X68" s="12">
        <v>791.3</v>
      </c>
    </row>
    <row r="69" spans="1:24" x14ac:dyDescent="0.35">
      <c r="A69" s="9">
        <v>51</v>
      </c>
      <c r="B69" s="9">
        <v>154</v>
      </c>
      <c r="C69" s="11" t="s">
        <v>145</v>
      </c>
      <c r="D69" s="11" t="s">
        <v>146</v>
      </c>
      <c r="E69" s="9"/>
      <c r="F69" s="9" t="s">
        <v>42</v>
      </c>
      <c r="G69" s="12">
        <v>99.1</v>
      </c>
      <c r="H69" s="12">
        <v>99</v>
      </c>
      <c r="I69" s="12">
        <v>99.7</v>
      </c>
      <c r="J69" s="12">
        <v>101.2</v>
      </c>
      <c r="K69" s="13">
        <v>399</v>
      </c>
      <c r="L69" s="9">
        <v>17</v>
      </c>
      <c r="M69" s="13"/>
      <c r="N69" s="12"/>
      <c r="O69" s="9">
        <v>96.6</v>
      </c>
      <c r="P69" s="9">
        <v>98</v>
      </c>
      <c r="Q69" s="9">
        <v>97.5</v>
      </c>
      <c r="R69" s="9">
        <v>98.3</v>
      </c>
      <c r="S69" s="12">
        <v>390.4</v>
      </c>
      <c r="T69" s="9">
        <v>14</v>
      </c>
      <c r="U69" s="12"/>
      <c r="V69" s="9"/>
      <c r="W69" s="14">
        <v>31</v>
      </c>
      <c r="X69" s="12">
        <v>789.4</v>
      </c>
    </row>
    <row r="70" spans="1:24" x14ac:dyDescent="0.35">
      <c r="A70" s="9">
        <v>52</v>
      </c>
      <c r="B70" s="9">
        <v>189</v>
      </c>
      <c r="C70" s="11" t="s">
        <v>147</v>
      </c>
      <c r="D70" s="11" t="s">
        <v>90</v>
      </c>
      <c r="E70" s="9" t="s">
        <v>48</v>
      </c>
      <c r="F70" s="9" t="s">
        <v>42</v>
      </c>
      <c r="G70" s="12">
        <v>91.5</v>
      </c>
      <c r="H70" s="12">
        <v>100</v>
      </c>
      <c r="I70" s="12">
        <v>100.1</v>
      </c>
      <c r="J70" s="12">
        <v>97.3</v>
      </c>
      <c r="K70" s="13">
        <v>388.90000000000003</v>
      </c>
      <c r="L70" s="9">
        <v>9</v>
      </c>
      <c r="M70" s="13"/>
      <c r="N70" s="12"/>
      <c r="O70" s="9">
        <v>101.5</v>
      </c>
      <c r="P70" s="9">
        <v>100.4</v>
      </c>
      <c r="Q70" s="9">
        <v>99</v>
      </c>
      <c r="R70" s="9">
        <v>98.8</v>
      </c>
      <c r="S70" s="12">
        <v>399.7</v>
      </c>
      <c r="T70" s="9">
        <v>18</v>
      </c>
      <c r="U70" s="12"/>
      <c r="V70" s="9"/>
      <c r="W70" s="14">
        <v>27</v>
      </c>
      <c r="X70" s="12">
        <v>788.6</v>
      </c>
    </row>
    <row r="71" spans="1:24" x14ac:dyDescent="0.35">
      <c r="A71" s="9">
        <v>53</v>
      </c>
      <c r="B71" s="9">
        <v>351</v>
      </c>
      <c r="C71" s="11" t="s">
        <v>148</v>
      </c>
      <c r="D71" s="11" t="s">
        <v>117</v>
      </c>
      <c r="E71" s="9" t="s">
        <v>48</v>
      </c>
      <c r="F71" s="9" t="s">
        <v>42</v>
      </c>
      <c r="G71" s="12">
        <v>99</v>
      </c>
      <c r="H71" s="12">
        <v>99.2</v>
      </c>
      <c r="I71" s="12">
        <v>100.5</v>
      </c>
      <c r="J71" s="12">
        <v>97.8</v>
      </c>
      <c r="K71" s="13">
        <v>396.5</v>
      </c>
      <c r="L71" s="9">
        <v>16</v>
      </c>
      <c r="M71" s="13"/>
      <c r="N71" s="12"/>
      <c r="O71" s="9">
        <v>96.9</v>
      </c>
      <c r="P71" s="9">
        <v>99.3</v>
      </c>
      <c r="Q71" s="9">
        <v>95.9</v>
      </c>
      <c r="R71" s="9">
        <v>96.1</v>
      </c>
      <c r="S71" s="12">
        <v>388.2</v>
      </c>
      <c r="T71" s="9">
        <v>7</v>
      </c>
      <c r="U71" s="12"/>
      <c r="V71" s="9"/>
      <c r="W71" s="14">
        <v>23</v>
      </c>
      <c r="X71" s="12">
        <v>784.7</v>
      </c>
    </row>
    <row r="72" spans="1:24" x14ac:dyDescent="0.35">
      <c r="A72" s="9">
        <v>54</v>
      </c>
      <c r="B72" s="9">
        <v>179</v>
      </c>
      <c r="C72" s="11" t="s">
        <v>149</v>
      </c>
      <c r="D72" s="11" t="s">
        <v>41</v>
      </c>
      <c r="E72" s="9" t="s">
        <v>48</v>
      </c>
      <c r="F72" s="9" t="s">
        <v>56</v>
      </c>
      <c r="G72" s="12">
        <v>95.8</v>
      </c>
      <c r="H72" s="12">
        <v>95.6</v>
      </c>
      <c r="I72" s="12">
        <v>102.3</v>
      </c>
      <c r="J72" s="12">
        <v>99.4</v>
      </c>
      <c r="K72" s="13">
        <v>393.1</v>
      </c>
      <c r="L72" s="9">
        <v>13</v>
      </c>
      <c r="M72" s="13"/>
      <c r="N72" s="12"/>
      <c r="O72" s="9">
        <v>101.2</v>
      </c>
      <c r="P72" s="9">
        <v>96.3</v>
      </c>
      <c r="Q72" s="9">
        <v>96.9</v>
      </c>
      <c r="R72" s="9">
        <v>96.8</v>
      </c>
      <c r="S72" s="12">
        <v>391.2</v>
      </c>
      <c r="T72" s="9">
        <v>9</v>
      </c>
      <c r="U72" s="12"/>
      <c r="V72" s="9"/>
      <c r="W72" s="14">
        <v>22</v>
      </c>
      <c r="X72" s="12">
        <v>784.3</v>
      </c>
    </row>
    <row r="73" spans="1:24" x14ac:dyDescent="0.35">
      <c r="A73" s="9">
        <v>55</v>
      </c>
      <c r="B73" s="9">
        <v>138</v>
      </c>
      <c r="C73" s="11" t="s">
        <v>150</v>
      </c>
      <c r="D73" s="11" t="s">
        <v>151</v>
      </c>
      <c r="E73" s="9" t="s">
        <v>119</v>
      </c>
      <c r="F73" s="9" t="s">
        <v>56</v>
      </c>
      <c r="G73" s="12">
        <v>100</v>
      </c>
      <c r="H73" s="12">
        <v>97.5</v>
      </c>
      <c r="I73" s="12">
        <v>93.3</v>
      </c>
      <c r="J73" s="12">
        <v>99.4</v>
      </c>
      <c r="K73" s="13">
        <v>390.20000000000005</v>
      </c>
      <c r="L73" s="9">
        <v>16</v>
      </c>
      <c r="M73" s="13"/>
      <c r="N73" s="12"/>
      <c r="O73" s="9">
        <v>98.1</v>
      </c>
      <c r="P73" s="9">
        <v>97.9</v>
      </c>
      <c r="Q73" s="9">
        <v>97.6</v>
      </c>
      <c r="R73" s="9">
        <v>98.1</v>
      </c>
      <c r="S73" s="12">
        <v>391.7</v>
      </c>
      <c r="T73" s="9">
        <v>15</v>
      </c>
      <c r="U73" s="12"/>
      <c r="V73" s="9"/>
      <c r="W73" s="14">
        <v>31</v>
      </c>
      <c r="X73" s="12">
        <v>781.90000000000009</v>
      </c>
    </row>
    <row r="74" spans="1:24" x14ac:dyDescent="0.35">
      <c r="A74" s="9">
        <v>56</v>
      </c>
      <c r="B74" s="9">
        <v>322</v>
      </c>
      <c r="C74" s="11" t="s">
        <v>152</v>
      </c>
      <c r="D74" s="11" t="s">
        <v>79</v>
      </c>
      <c r="E74" s="9" t="s">
        <v>48</v>
      </c>
      <c r="F74" s="9" t="s">
        <v>56</v>
      </c>
      <c r="G74" s="12">
        <v>99.9</v>
      </c>
      <c r="H74" s="12">
        <v>99.9</v>
      </c>
      <c r="I74" s="12">
        <v>98</v>
      </c>
      <c r="J74" s="12">
        <v>96.5</v>
      </c>
      <c r="K74" s="13">
        <v>394.3</v>
      </c>
      <c r="L74" s="9">
        <v>18</v>
      </c>
      <c r="M74" s="13"/>
      <c r="N74" s="12"/>
      <c r="O74" s="9">
        <v>96.4</v>
      </c>
      <c r="P74" s="9">
        <v>95.5</v>
      </c>
      <c r="Q74" s="9">
        <v>96.9</v>
      </c>
      <c r="R74" s="9">
        <v>97</v>
      </c>
      <c r="S74" s="12">
        <v>385.8</v>
      </c>
      <c r="T74" s="9">
        <v>8</v>
      </c>
      <c r="U74" s="12"/>
      <c r="V74" s="9"/>
      <c r="W74" s="14">
        <v>26</v>
      </c>
      <c r="X74" s="12">
        <v>780.1</v>
      </c>
    </row>
    <row r="75" spans="1:24" x14ac:dyDescent="0.35">
      <c r="A75" s="9">
        <v>57</v>
      </c>
      <c r="B75" s="9">
        <v>203</v>
      </c>
      <c r="C75" s="11" t="s">
        <v>153</v>
      </c>
      <c r="D75" s="11" t="s">
        <v>50</v>
      </c>
      <c r="E75" s="9" t="s">
        <v>48</v>
      </c>
      <c r="F75" s="9" t="s">
        <v>56</v>
      </c>
      <c r="G75" s="12">
        <v>97.6</v>
      </c>
      <c r="H75" s="12">
        <v>95.7</v>
      </c>
      <c r="I75" s="12">
        <v>95.9</v>
      </c>
      <c r="J75" s="12">
        <v>98.9</v>
      </c>
      <c r="K75" s="13">
        <v>388.1</v>
      </c>
      <c r="L75" s="9">
        <v>14</v>
      </c>
      <c r="M75" s="13"/>
      <c r="N75" s="12"/>
      <c r="O75" s="9">
        <v>96.4</v>
      </c>
      <c r="P75" s="9">
        <v>99.4</v>
      </c>
      <c r="Q75" s="9">
        <v>96.9</v>
      </c>
      <c r="R75" s="9">
        <v>98</v>
      </c>
      <c r="S75" s="12">
        <v>390.7</v>
      </c>
      <c r="T75" s="9">
        <v>11</v>
      </c>
      <c r="U75" s="12"/>
      <c r="V75" s="9"/>
      <c r="W75" s="14">
        <v>25</v>
      </c>
      <c r="X75" s="12">
        <v>778.8</v>
      </c>
    </row>
    <row r="76" spans="1:24" x14ac:dyDescent="0.35">
      <c r="A76" s="9">
        <v>58</v>
      </c>
      <c r="B76" s="9">
        <v>341</v>
      </c>
      <c r="C76" s="11" t="s">
        <v>154</v>
      </c>
      <c r="D76" s="11" t="s">
        <v>155</v>
      </c>
      <c r="E76" s="9" t="s">
        <v>48</v>
      </c>
      <c r="F76" s="9" t="s">
        <v>56</v>
      </c>
      <c r="G76" s="12">
        <v>96.2</v>
      </c>
      <c r="H76" s="12">
        <v>97.7</v>
      </c>
      <c r="I76" s="12">
        <v>99.1</v>
      </c>
      <c r="J76" s="12">
        <v>96.7</v>
      </c>
      <c r="K76" s="13">
        <v>389.7</v>
      </c>
      <c r="L76" s="9">
        <v>10</v>
      </c>
      <c r="M76" s="13"/>
      <c r="N76" s="12"/>
      <c r="O76" s="9">
        <v>95.4</v>
      </c>
      <c r="P76" s="9">
        <v>98</v>
      </c>
      <c r="Q76" s="9">
        <v>96.2</v>
      </c>
      <c r="R76" s="9">
        <v>99.3</v>
      </c>
      <c r="S76" s="12">
        <v>388.9</v>
      </c>
      <c r="T76" s="9">
        <v>10</v>
      </c>
      <c r="U76" s="12"/>
      <c r="V76" s="9"/>
      <c r="W76" s="14">
        <v>20</v>
      </c>
      <c r="X76" s="12">
        <v>778.59999999999991</v>
      </c>
    </row>
    <row r="77" spans="1:24" x14ac:dyDescent="0.35">
      <c r="A77" s="9">
        <v>59</v>
      </c>
      <c r="B77" s="9">
        <v>297</v>
      </c>
      <c r="C77" s="11" t="s">
        <v>108</v>
      </c>
      <c r="D77" s="11" t="s">
        <v>134</v>
      </c>
      <c r="E77" s="9" t="s">
        <v>48</v>
      </c>
      <c r="F77" s="9" t="s">
        <v>56</v>
      </c>
      <c r="G77" s="12">
        <v>93.1</v>
      </c>
      <c r="H77" s="12">
        <v>99.9</v>
      </c>
      <c r="I77" s="12">
        <v>98.8</v>
      </c>
      <c r="J77" s="12">
        <v>100.5</v>
      </c>
      <c r="K77" s="13">
        <v>392.3</v>
      </c>
      <c r="L77" s="9">
        <v>15</v>
      </c>
      <c r="M77" s="13"/>
      <c r="N77" s="12"/>
      <c r="O77" s="9">
        <v>98.8</v>
      </c>
      <c r="P77" s="9">
        <v>100.1</v>
      </c>
      <c r="Q77" s="9">
        <v>90.3</v>
      </c>
      <c r="R77" s="9">
        <v>96.1</v>
      </c>
      <c r="S77" s="12">
        <v>385.3</v>
      </c>
      <c r="T77" s="9">
        <v>11</v>
      </c>
      <c r="U77" s="12"/>
      <c r="V77" s="9"/>
      <c r="W77" s="14">
        <v>26</v>
      </c>
      <c r="X77" s="12">
        <v>777.6</v>
      </c>
    </row>
    <row r="78" spans="1:24" x14ac:dyDescent="0.35">
      <c r="A78" s="9">
        <v>60</v>
      </c>
      <c r="B78" s="9">
        <v>208</v>
      </c>
      <c r="C78" s="11" t="s">
        <v>156</v>
      </c>
      <c r="D78" s="11" t="s">
        <v>157</v>
      </c>
      <c r="E78" s="9"/>
      <c r="F78" s="9" t="s">
        <v>56</v>
      </c>
      <c r="G78" s="12">
        <v>98</v>
      </c>
      <c r="H78" s="12">
        <v>95.7</v>
      </c>
      <c r="I78" s="12">
        <v>99.8</v>
      </c>
      <c r="J78" s="12">
        <v>96.8</v>
      </c>
      <c r="K78" s="13">
        <v>390.3</v>
      </c>
      <c r="L78" s="9">
        <v>13</v>
      </c>
      <c r="M78" s="13"/>
      <c r="N78" s="12"/>
      <c r="O78" s="9">
        <v>96.5</v>
      </c>
      <c r="P78" s="9">
        <v>96</v>
      </c>
      <c r="Q78" s="9">
        <v>94.9</v>
      </c>
      <c r="R78" s="9">
        <v>99.8</v>
      </c>
      <c r="S78" s="12">
        <v>387.2</v>
      </c>
      <c r="T78" s="9">
        <v>11</v>
      </c>
      <c r="U78" s="12"/>
      <c r="V78" s="9"/>
      <c r="W78" s="14">
        <v>24</v>
      </c>
      <c r="X78" s="12">
        <v>777.5</v>
      </c>
    </row>
    <row r="79" spans="1:24" x14ac:dyDescent="0.35">
      <c r="A79" s="9">
        <v>61</v>
      </c>
      <c r="B79" s="9">
        <v>141</v>
      </c>
      <c r="C79" s="11" t="s">
        <v>158</v>
      </c>
      <c r="D79" s="11" t="s">
        <v>159</v>
      </c>
      <c r="E79" s="9" t="s">
        <v>119</v>
      </c>
      <c r="F79" s="9" t="s">
        <v>56</v>
      </c>
      <c r="G79" s="12">
        <v>92.1</v>
      </c>
      <c r="H79" s="12">
        <v>98.6</v>
      </c>
      <c r="I79" s="12">
        <v>97.3</v>
      </c>
      <c r="J79" s="12">
        <v>98.6</v>
      </c>
      <c r="K79" s="13">
        <v>386.6</v>
      </c>
      <c r="L79" s="9">
        <v>12</v>
      </c>
      <c r="M79" s="13"/>
      <c r="N79" s="12"/>
      <c r="O79" s="9">
        <v>98.1</v>
      </c>
      <c r="P79" s="9">
        <v>94.3</v>
      </c>
      <c r="Q79" s="9">
        <v>96.9</v>
      </c>
      <c r="R79" s="9">
        <v>100.2</v>
      </c>
      <c r="S79" s="12">
        <v>389.5</v>
      </c>
      <c r="T79" s="9">
        <v>13</v>
      </c>
      <c r="U79" s="12"/>
      <c r="V79" s="9"/>
      <c r="W79" s="14">
        <v>25</v>
      </c>
      <c r="X79" s="12">
        <v>776.1</v>
      </c>
    </row>
    <row r="80" spans="1:24" x14ac:dyDescent="0.35">
      <c r="A80" s="9">
        <v>62</v>
      </c>
      <c r="B80" s="9">
        <v>157</v>
      </c>
      <c r="C80" s="11" t="s">
        <v>160</v>
      </c>
      <c r="D80" s="11" t="s">
        <v>161</v>
      </c>
      <c r="E80" s="9" t="s">
        <v>48</v>
      </c>
      <c r="F80" s="9" t="s">
        <v>56</v>
      </c>
      <c r="G80" s="12">
        <v>90.8</v>
      </c>
      <c r="H80" s="12">
        <v>93.1</v>
      </c>
      <c r="I80" s="12">
        <v>97.3</v>
      </c>
      <c r="J80" s="12">
        <v>96.5</v>
      </c>
      <c r="K80" s="13">
        <v>377.7</v>
      </c>
      <c r="L80" s="9">
        <v>8</v>
      </c>
      <c r="M80" s="13"/>
      <c r="N80" s="12"/>
      <c r="O80" s="9">
        <v>97.9</v>
      </c>
      <c r="P80" s="9">
        <v>99.6</v>
      </c>
      <c r="Q80" s="9">
        <v>96.1</v>
      </c>
      <c r="R80" s="9">
        <v>97</v>
      </c>
      <c r="S80" s="12">
        <v>390.6</v>
      </c>
      <c r="T80" s="9">
        <v>12</v>
      </c>
      <c r="U80" s="12"/>
      <c r="V80" s="9"/>
      <c r="W80" s="14">
        <v>20</v>
      </c>
      <c r="X80" s="12">
        <v>768.3</v>
      </c>
    </row>
    <row r="81" spans="1:24" x14ac:dyDescent="0.35">
      <c r="A81" s="9">
        <v>63</v>
      </c>
      <c r="B81" s="9">
        <v>249</v>
      </c>
      <c r="C81" s="11" t="s">
        <v>162</v>
      </c>
      <c r="D81" s="11" t="s">
        <v>163</v>
      </c>
      <c r="E81" s="9" t="s">
        <v>53</v>
      </c>
      <c r="F81" s="9" t="s">
        <v>54</v>
      </c>
      <c r="G81" s="12">
        <v>89.2</v>
      </c>
      <c r="H81" s="12">
        <v>97.6</v>
      </c>
      <c r="I81" s="12">
        <v>98.9</v>
      </c>
      <c r="J81" s="12">
        <v>95.1</v>
      </c>
      <c r="K81" s="13">
        <v>380.80000000000007</v>
      </c>
      <c r="L81" s="9">
        <v>8</v>
      </c>
      <c r="M81" s="13"/>
      <c r="N81" s="12"/>
      <c r="O81" s="9">
        <v>96.6</v>
      </c>
      <c r="P81" s="9">
        <v>97.6</v>
      </c>
      <c r="Q81" s="9">
        <v>96.6</v>
      </c>
      <c r="R81" s="9">
        <v>96.6</v>
      </c>
      <c r="S81" s="12">
        <v>387.4</v>
      </c>
      <c r="T81" s="9">
        <v>13</v>
      </c>
      <c r="U81" s="12"/>
      <c r="V81" s="9"/>
      <c r="W81" s="14">
        <v>21</v>
      </c>
      <c r="X81" s="12">
        <v>768.2</v>
      </c>
    </row>
    <row r="82" spans="1:24" x14ac:dyDescent="0.35">
      <c r="A82" s="9">
        <v>64</v>
      </c>
      <c r="B82" s="9">
        <v>239</v>
      </c>
      <c r="C82" s="11" t="s">
        <v>164</v>
      </c>
      <c r="D82" s="11" t="s">
        <v>165</v>
      </c>
      <c r="E82" s="9" t="s">
        <v>65</v>
      </c>
      <c r="F82" s="9" t="s">
        <v>56</v>
      </c>
      <c r="G82" s="12">
        <v>93.5</v>
      </c>
      <c r="H82" s="12">
        <v>94.1</v>
      </c>
      <c r="I82" s="12">
        <v>95.7</v>
      </c>
      <c r="J82" s="12">
        <v>95.4</v>
      </c>
      <c r="K82" s="13">
        <v>378.70000000000005</v>
      </c>
      <c r="L82" s="9">
        <v>9</v>
      </c>
      <c r="M82" s="13"/>
      <c r="N82" s="12"/>
      <c r="O82" s="9">
        <v>101.1</v>
      </c>
      <c r="P82" s="9">
        <v>95.7</v>
      </c>
      <c r="Q82" s="9">
        <v>92.2</v>
      </c>
      <c r="R82" s="9">
        <v>95.6</v>
      </c>
      <c r="S82" s="12">
        <v>384.6</v>
      </c>
      <c r="T82" s="9">
        <v>12</v>
      </c>
      <c r="U82" s="12"/>
      <c r="V82" s="9"/>
      <c r="W82" s="14">
        <v>21</v>
      </c>
      <c r="X82" s="12">
        <v>763.30000000000007</v>
      </c>
    </row>
    <row r="83" spans="1:24" x14ac:dyDescent="0.35">
      <c r="A83" s="9">
        <v>65</v>
      </c>
      <c r="B83" s="9">
        <v>348</v>
      </c>
      <c r="C83" s="11" t="s">
        <v>166</v>
      </c>
      <c r="D83" s="11" t="s">
        <v>167</v>
      </c>
      <c r="E83" s="9" t="s">
        <v>119</v>
      </c>
      <c r="F83" s="9" t="s">
        <v>168</v>
      </c>
      <c r="G83" s="12">
        <v>95</v>
      </c>
      <c r="H83" s="12">
        <v>98</v>
      </c>
      <c r="I83" s="12">
        <v>96.4</v>
      </c>
      <c r="J83" s="12">
        <v>90.7</v>
      </c>
      <c r="K83" s="13">
        <v>380.09999999999997</v>
      </c>
      <c r="L83" s="9">
        <v>9</v>
      </c>
      <c r="M83" s="13"/>
      <c r="N83" s="12"/>
      <c r="O83" s="9">
        <v>98.9</v>
      </c>
      <c r="P83" s="9">
        <v>93.3</v>
      </c>
      <c r="Q83" s="9">
        <v>95.2</v>
      </c>
      <c r="R83" s="9">
        <v>94</v>
      </c>
      <c r="S83" s="12">
        <v>381.4</v>
      </c>
      <c r="T83" s="9">
        <v>8</v>
      </c>
      <c r="U83" s="12"/>
      <c r="V83" s="9"/>
      <c r="W83" s="14">
        <v>17</v>
      </c>
      <c r="X83" s="12">
        <v>761.5</v>
      </c>
    </row>
    <row r="84" spans="1:24" x14ac:dyDescent="0.35">
      <c r="A84" s="9">
        <v>66</v>
      </c>
      <c r="B84" s="9">
        <v>320</v>
      </c>
      <c r="C84" s="11" t="s">
        <v>169</v>
      </c>
      <c r="D84" s="11" t="s">
        <v>170</v>
      </c>
      <c r="E84" s="9" t="s">
        <v>48</v>
      </c>
      <c r="F84" s="9" t="s">
        <v>130</v>
      </c>
      <c r="G84" s="12">
        <v>94.7</v>
      </c>
      <c r="H84" s="12">
        <v>96.7</v>
      </c>
      <c r="I84" s="12">
        <v>98.3</v>
      </c>
      <c r="J84" s="12">
        <v>96</v>
      </c>
      <c r="K84" s="13">
        <v>385.7</v>
      </c>
      <c r="L84" s="9">
        <v>8</v>
      </c>
      <c r="M84" s="13"/>
      <c r="N84" s="12"/>
      <c r="O84" s="9">
        <v>94.9</v>
      </c>
      <c r="P84" s="9">
        <v>92.3</v>
      </c>
      <c r="Q84" s="9">
        <v>93.7</v>
      </c>
      <c r="R84" s="9">
        <v>94</v>
      </c>
      <c r="S84" s="12">
        <v>374.9</v>
      </c>
      <c r="T84" s="9">
        <v>4</v>
      </c>
      <c r="U84" s="12"/>
      <c r="V84" s="9"/>
      <c r="W84" s="14">
        <v>12</v>
      </c>
      <c r="X84" s="12">
        <v>760.59999999999991</v>
      </c>
    </row>
    <row r="85" spans="1:24" x14ac:dyDescent="0.35">
      <c r="A85" s="9">
        <v>67</v>
      </c>
      <c r="B85" s="9">
        <v>272</v>
      </c>
      <c r="C85" s="11" t="s">
        <v>171</v>
      </c>
      <c r="D85" s="11" t="s">
        <v>172</v>
      </c>
      <c r="E85" s="9" t="s">
        <v>65</v>
      </c>
      <c r="F85" s="9" t="s">
        <v>130</v>
      </c>
      <c r="G85" s="12">
        <v>96.6</v>
      </c>
      <c r="H85" s="12">
        <v>95.9</v>
      </c>
      <c r="I85" s="12">
        <v>96</v>
      </c>
      <c r="J85" s="12">
        <v>97.9</v>
      </c>
      <c r="K85" s="13">
        <v>386.4</v>
      </c>
      <c r="L85" s="9">
        <v>11</v>
      </c>
      <c r="M85" s="13"/>
      <c r="N85" s="12"/>
      <c r="O85" s="9">
        <v>96.8</v>
      </c>
      <c r="P85" s="9">
        <v>90.2</v>
      </c>
      <c r="Q85" s="9">
        <v>89.9</v>
      </c>
      <c r="R85" s="9">
        <v>94.2</v>
      </c>
      <c r="S85" s="12">
        <v>371.1</v>
      </c>
      <c r="T85" s="9">
        <v>7</v>
      </c>
      <c r="U85" s="12"/>
      <c r="V85" s="9"/>
      <c r="W85" s="14">
        <v>18</v>
      </c>
      <c r="X85" s="12">
        <v>757.5</v>
      </c>
    </row>
    <row r="86" spans="1:24" x14ac:dyDescent="0.35">
      <c r="A86" s="9">
        <v>68</v>
      </c>
      <c r="B86" s="9">
        <v>124</v>
      </c>
      <c r="C86" s="11" t="s">
        <v>173</v>
      </c>
      <c r="D86" s="11" t="s">
        <v>60</v>
      </c>
      <c r="E86" s="9" t="s">
        <v>48</v>
      </c>
      <c r="F86" s="9" t="s">
        <v>56</v>
      </c>
      <c r="G86" s="12">
        <v>91.1</v>
      </c>
      <c r="H86" s="12">
        <v>91.3</v>
      </c>
      <c r="I86" s="12">
        <v>94.8</v>
      </c>
      <c r="J86" s="12">
        <v>96.9</v>
      </c>
      <c r="K86" s="13">
        <v>374.1</v>
      </c>
      <c r="L86" s="9">
        <v>9</v>
      </c>
      <c r="M86" s="13"/>
      <c r="N86" s="12"/>
      <c r="O86" s="9">
        <v>97.9</v>
      </c>
      <c r="P86" s="9">
        <v>94.6</v>
      </c>
      <c r="Q86" s="9">
        <v>90.8</v>
      </c>
      <c r="R86" s="9">
        <v>93.9</v>
      </c>
      <c r="S86" s="12">
        <v>377.2</v>
      </c>
      <c r="T86" s="9">
        <v>9</v>
      </c>
      <c r="U86" s="12"/>
      <c r="V86" s="9"/>
      <c r="W86" s="14">
        <v>18</v>
      </c>
      <c r="X86" s="12">
        <v>751.3</v>
      </c>
    </row>
    <row r="87" spans="1:24" x14ac:dyDescent="0.35">
      <c r="A87" s="9">
        <v>69</v>
      </c>
      <c r="B87" s="9">
        <v>284</v>
      </c>
      <c r="C87" s="11" t="s">
        <v>174</v>
      </c>
      <c r="D87" s="11" t="s">
        <v>127</v>
      </c>
      <c r="E87" s="9" t="s">
        <v>119</v>
      </c>
      <c r="F87" s="9" t="s">
        <v>175</v>
      </c>
      <c r="G87" s="12">
        <v>85.8</v>
      </c>
      <c r="H87" s="12">
        <v>91.6</v>
      </c>
      <c r="I87" s="12">
        <v>92.6</v>
      </c>
      <c r="J87" s="12">
        <v>89.6</v>
      </c>
      <c r="K87" s="13">
        <v>359.6</v>
      </c>
      <c r="L87" s="9">
        <v>2</v>
      </c>
      <c r="M87" s="13"/>
      <c r="N87" s="12"/>
      <c r="O87" s="9">
        <v>89.7</v>
      </c>
      <c r="P87" s="9">
        <v>95.9</v>
      </c>
      <c r="Q87" s="9">
        <v>96.4</v>
      </c>
      <c r="R87" s="9">
        <v>87.7</v>
      </c>
      <c r="S87" s="12">
        <v>369.7</v>
      </c>
      <c r="T87" s="9">
        <v>5</v>
      </c>
      <c r="U87" s="12"/>
      <c r="V87" s="9"/>
      <c r="W87" s="14">
        <v>7</v>
      </c>
      <c r="X87" s="12">
        <v>729.3</v>
      </c>
    </row>
    <row r="88" spans="1:24" x14ac:dyDescent="0.35">
      <c r="A88" s="9">
        <v>70</v>
      </c>
      <c r="B88" s="9">
        <v>349</v>
      </c>
      <c r="C88" s="11" t="s">
        <v>176</v>
      </c>
      <c r="D88" s="11" t="s">
        <v>41</v>
      </c>
      <c r="E88" s="9" t="s">
        <v>65</v>
      </c>
      <c r="F88" s="9" t="s">
        <v>54</v>
      </c>
      <c r="G88" s="12">
        <v>93.6</v>
      </c>
      <c r="H88" s="12">
        <v>94.1</v>
      </c>
      <c r="I88" s="12">
        <v>91.4</v>
      </c>
      <c r="J88" s="12">
        <v>78.5</v>
      </c>
      <c r="K88" s="13">
        <v>357.6</v>
      </c>
      <c r="L88" s="9">
        <v>7</v>
      </c>
      <c r="M88" s="13"/>
      <c r="N88" s="12"/>
      <c r="O88" s="9">
        <v>90</v>
      </c>
      <c r="P88" s="9">
        <v>79.599999999999994</v>
      </c>
      <c r="Q88" s="9">
        <v>89.8</v>
      </c>
      <c r="R88" s="9">
        <v>86.8</v>
      </c>
      <c r="S88" s="12">
        <v>346.2</v>
      </c>
      <c r="T88" s="9">
        <v>7</v>
      </c>
      <c r="U88" s="12"/>
      <c r="V88" s="9"/>
      <c r="W88" s="14">
        <v>14</v>
      </c>
      <c r="X88" s="12">
        <v>703.8</v>
      </c>
    </row>
    <row r="89" spans="1:24" x14ac:dyDescent="0.35">
      <c r="A89" s="9">
        <v>71</v>
      </c>
      <c r="B89" s="9">
        <v>359</v>
      </c>
      <c r="C89" s="11" t="s">
        <v>177</v>
      </c>
      <c r="D89" s="11" t="s">
        <v>178</v>
      </c>
      <c r="E89" s="9" t="s">
        <v>65</v>
      </c>
      <c r="F89" s="9" t="s">
        <v>56</v>
      </c>
      <c r="G89" s="12"/>
      <c r="H89" s="12"/>
      <c r="I89" s="12"/>
      <c r="J89" s="12"/>
      <c r="K89" s="13"/>
      <c r="L89" s="15"/>
      <c r="M89" s="13"/>
      <c r="U89" s="9"/>
      <c r="V89" s="9"/>
      <c r="W89" s="9"/>
      <c r="X89" s="12" t="s">
        <v>179</v>
      </c>
    </row>
    <row r="90" spans="1:24" x14ac:dyDescent="0.35">
      <c r="A90" s="9"/>
      <c r="B90" s="9"/>
      <c r="E90" s="9"/>
      <c r="F90" s="9"/>
      <c r="G90" s="12"/>
      <c r="H90" s="12"/>
      <c r="I90" s="12"/>
      <c r="J90" s="12"/>
      <c r="K90" s="13"/>
      <c r="L90" s="13"/>
      <c r="M90" s="15"/>
      <c r="U90" s="9"/>
      <c r="V90" s="9"/>
      <c r="W90" s="9"/>
      <c r="X90" s="12"/>
    </row>
    <row r="91" spans="1:24" ht="15.75" customHeight="1" x14ac:dyDescent="0.35">
      <c r="A91" s="121" t="s">
        <v>0</v>
      </c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</row>
    <row r="92" spans="1:24" s="1" customFormat="1" x14ac:dyDescent="0.35">
      <c r="A92" s="121" t="s">
        <v>180</v>
      </c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</row>
    <row r="93" spans="1:24" s="1" customFormat="1" x14ac:dyDescent="0.35">
      <c r="A93" s="121" t="s">
        <v>2</v>
      </c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</row>
    <row r="94" spans="1:24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35">
      <c r="A95" s="8" t="s">
        <v>181</v>
      </c>
      <c r="B95" s="2"/>
      <c r="E95" s="8" t="s">
        <v>182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"/>
      <c r="X95" s="4">
        <v>826.5</v>
      </c>
    </row>
    <row r="96" spans="1:24" x14ac:dyDescent="0.35">
      <c r="A96" s="8" t="s">
        <v>183</v>
      </c>
      <c r="B96" s="2"/>
      <c r="E96" s="8" t="s">
        <v>184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"/>
      <c r="X96" s="4">
        <v>826.3</v>
      </c>
    </row>
    <row r="97" spans="1:24" x14ac:dyDescent="0.35">
      <c r="A97" s="8" t="s">
        <v>185</v>
      </c>
      <c r="B97" s="2"/>
      <c r="E97" s="8" t="s">
        <v>186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"/>
      <c r="X97" s="4">
        <v>820.3</v>
      </c>
    </row>
    <row r="98" spans="1:24" x14ac:dyDescent="0.35">
      <c r="A98" s="8" t="s">
        <v>187</v>
      </c>
      <c r="B98" s="2"/>
      <c r="E98" s="8" t="s">
        <v>188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"/>
      <c r="X98" s="4">
        <v>809.40000000000009</v>
      </c>
    </row>
    <row r="99" spans="1:24" x14ac:dyDescent="0.35">
      <c r="A99" s="8" t="s">
        <v>189</v>
      </c>
      <c r="B99" s="2"/>
      <c r="E99" s="8" t="s">
        <v>190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"/>
      <c r="X99" s="4">
        <v>799.90000000000009</v>
      </c>
    </row>
    <row r="100" spans="1:24" x14ac:dyDescent="0.35">
      <c r="A100" s="8"/>
      <c r="B100" s="2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"/>
      <c r="S100" s="2"/>
      <c r="T100" s="2"/>
    </row>
    <row r="101" spans="1:24" s="1" customFormat="1" x14ac:dyDescent="0.35">
      <c r="A101" s="1" t="s">
        <v>25</v>
      </c>
      <c r="B101" s="2" t="s">
        <v>26</v>
      </c>
      <c r="C101" s="1" t="s">
        <v>27</v>
      </c>
      <c r="D101" s="1" t="s">
        <v>28</v>
      </c>
      <c r="E101" s="2" t="s">
        <v>29</v>
      </c>
      <c r="F101" s="2" t="s">
        <v>30</v>
      </c>
      <c r="G101" s="2">
        <v>1</v>
      </c>
      <c r="H101" s="2">
        <v>2</v>
      </c>
      <c r="I101" s="2">
        <v>3</v>
      </c>
      <c r="J101" s="2">
        <v>4</v>
      </c>
      <c r="K101" s="8" t="s">
        <v>31</v>
      </c>
      <c r="L101" s="2" t="s">
        <v>32</v>
      </c>
      <c r="M101" s="8" t="s">
        <v>33</v>
      </c>
      <c r="N101" s="2" t="s">
        <v>34</v>
      </c>
      <c r="O101" s="2">
        <v>1</v>
      </c>
      <c r="P101" s="2">
        <v>2</v>
      </c>
      <c r="Q101" s="2">
        <v>3</v>
      </c>
      <c r="R101" s="2">
        <v>4</v>
      </c>
      <c r="S101" s="2" t="s">
        <v>35</v>
      </c>
      <c r="T101" s="2" t="s">
        <v>36</v>
      </c>
      <c r="U101" s="2" t="s">
        <v>37</v>
      </c>
      <c r="V101" s="2" t="s">
        <v>34</v>
      </c>
      <c r="W101" s="2" t="s">
        <v>38</v>
      </c>
      <c r="X101" s="2" t="s">
        <v>39</v>
      </c>
    </row>
    <row r="102" spans="1:24" s="1" customFormat="1" x14ac:dyDescent="0.35">
      <c r="A102" s="9">
        <v>1</v>
      </c>
      <c r="B102" s="9">
        <v>261</v>
      </c>
      <c r="C102" s="11" t="s">
        <v>55</v>
      </c>
      <c r="D102" s="11" t="s">
        <v>47</v>
      </c>
      <c r="E102" s="9" t="s">
        <v>48</v>
      </c>
      <c r="F102" s="9" t="s">
        <v>56</v>
      </c>
      <c r="G102" s="12">
        <v>100.5</v>
      </c>
      <c r="H102" s="12">
        <v>102.3</v>
      </c>
      <c r="I102" s="12">
        <v>101.7</v>
      </c>
      <c r="J102" s="12">
        <v>101.5</v>
      </c>
      <c r="K102" s="13">
        <v>406</v>
      </c>
      <c r="L102" s="15">
        <v>20</v>
      </c>
      <c r="M102" s="13"/>
      <c r="N102" s="13"/>
      <c r="O102" s="9">
        <v>104.4</v>
      </c>
      <c r="P102" s="9">
        <v>101.7</v>
      </c>
      <c r="Q102" s="9">
        <v>102.6</v>
      </c>
      <c r="R102" s="9">
        <v>103.8</v>
      </c>
      <c r="S102" s="12">
        <v>412.5</v>
      </c>
      <c r="T102" s="9">
        <v>30</v>
      </c>
      <c r="U102" s="12">
        <v>203.7</v>
      </c>
      <c r="V102" s="9">
        <v>8</v>
      </c>
      <c r="W102" s="14">
        <v>50</v>
      </c>
      <c r="X102" s="12">
        <v>826.5</v>
      </c>
    </row>
    <row r="103" spans="1:24" x14ac:dyDescent="0.35">
      <c r="A103" s="9">
        <v>2</v>
      </c>
      <c r="B103" s="9">
        <v>197</v>
      </c>
      <c r="C103" s="11" t="s">
        <v>46</v>
      </c>
      <c r="D103" s="11" t="s">
        <v>47</v>
      </c>
      <c r="E103" s="9" t="s">
        <v>48</v>
      </c>
      <c r="F103" s="9" t="s">
        <v>42</v>
      </c>
      <c r="G103" s="12">
        <v>102.9</v>
      </c>
      <c r="H103" s="12">
        <v>100.9</v>
      </c>
      <c r="I103" s="12">
        <v>102.7</v>
      </c>
      <c r="J103" s="12">
        <v>103.7</v>
      </c>
      <c r="K103" s="13">
        <v>410.2</v>
      </c>
      <c r="L103" s="15">
        <v>23</v>
      </c>
      <c r="M103" s="13"/>
      <c r="N103" s="13"/>
      <c r="O103" s="9">
        <v>103.5</v>
      </c>
      <c r="P103" s="9">
        <v>102.9</v>
      </c>
      <c r="Q103" s="9">
        <v>102.4</v>
      </c>
      <c r="R103" s="9">
        <v>103.3</v>
      </c>
      <c r="S103" s="12">
        <v>412.1</v>
      </c>
      <c r="T103" s="9">
        <v>29</v>
      </c>
      <c r="U103" s="12">
        <v>141.4</v>
      </c>
      <c r="V103" s="9">
        <v>4</v>
      </c>
      <c r="W103" s="14">
        <v>52</v>
      </c>
      <c r="X103" s="12">
        <v>826.3</v>
      </c>
    </row>
    <row r="104" spans="1:24" x14ac:dyDescent="0.35">
      <c r="A104" s="9">
        <v>3</v>
      </c>
      <c r="B104" s="9">
        <v>275</v>
      </c>
      <c r="C104" s="11" t="s">
        <v>57</v>
      </c>
      <c r="D104" s="11" t="s">
        <v>58</v>
      </c>
      <c r="E104" s="9" t="s">
        <v>48</v>
      </c>
      <c r="F104" s="9" t="s">
        <v>42</v>
      </c>
      <c r="G104" s="12">
        <v>98.7</v>
      </c>
      <c r="H104" s="12">
        <v>104.4</v>
      </c>
      <c r="I104" s="12">
        <v>101.9</v>
      </c>
      <c r="J104" s="12">
        <v>101.7</v>
      </c>
      <c r="K104" s="13">
        <v>406.7</v>
      </c>
      <c r="L104" s="15">
        <v>22</v>
      </c>
      <c r="M104" s="13"/>
      <c r="N104" s="13"/>
      <c r="O104" s="9">
        <v>100.7</v>
      </c>
      <c r="P104" s="9">
        <v>102.9</v>
      </c>
      <c r="Q104" s="9">
        <v>104.4</v>
      </c>
      <c r="R104" s="9">
        <v>102.6</v>
      </c>
      <c r="S104" s="12">
        <v>410.6</v>
      </c>
      <c r="T104" s="9">
        <v>27</v>
      </c>
      <c r="U104" s="12">
        <v>120.4</v>
      </c>
      <c r="V104" s="9">
        <v>3</v>
      </c>
      <c r="W104" s="14">
        <v>49</v>
      </c>
      <c r="X104" s="12">
        <v>820.3</v>
      </c>
    </row>
    <row r="105" spans="1:24" x14ac:dyDescent="0.35">
      <c r="A105" s="9">
        <v>4</v>
      </c>
      <c r="B105" s="9">
        <v>122</v>
      </c>
      <c r="C105" s="11" t="s">
        <v>63</v>
      </c>
      <c r="D105" s="11" t="s">
        <v>64</v>
      </c>
      <c r="E105" s="9" t="s">
        <v>65</v>
      </c>
      <c r="F105" s="9" t="s">
        <v>42</v>
      </c>
      <c r="G105" s="12">
        <v>100.5</v>
      </c>
      <c r="H105" s="12">
        <v>102.8</v>
      </c>
      <c r="I105" s="12">
        <v>100.7</v>
      </c>
      <c r="J105" s="12">
        <v>102.6</v>
      </c>
      <c r="K105" s="13">
        <v>406.6</v>
      </c>
      <c r="L105" s="15">
        <v>23</v>
      </c>
      <c r="M105" s="13"/>
      <c r="N105" s="13"/>
      <c r="O105" s="9">
        <v>98.1</v>
      </c>
      <c r="P105" s="9">
        <v>103.1</v>
      </c>
      <c r="Q105" s="9">
        <v>103.7</v>
      </c>
      <c r="R105" s="9">
        <v>103.6</v>
      </c>
      <c r="S105" s="12">
        <v>408.5</v>
      </c>
      <c r="T105" s="9">
        <v>29</v>
      </c>
      <c r="U105" s="12">
        <v>161.19999999999999</v>
      </c>
      <c r="V105" s="9">
        <v>5</v>
      </c>
      <c r="W105" s="14">
        <v>52</v>
      </c>
      <c r="X105" s="12">
        <v>820.1</v>
      </c>
    </row>
    <row r="106" spans="1:24" x14ac:dyDescent="0.35">
      <c r="A106" s="9">
        <v>5</v>
      </c>
      <c r="B106" s="9">
        <v>268</v>
      </c>
      <c r="C106" s="11" t="s">
        <v>72</v>
      </c>
      <c r="D106" s="11" t="s">
        <v>73</v>
      </c>
      <c r="E106" s="9" t="s">
        <v>65</v>
      </c>
      <c r="F106" s="9" t="s">
        <v>54</v>
      </c>
      <c r="G106" s="12">
        <v>101.4</v>
      </c>
      <c r="H106" s="12">
        <v>102.2</v>
      </c>
      <c r="I106" s="12">
        <v>100</v>
      </c>
      <c r="J106" s="12">
        <v>101.7</v>
      </c>
      <c r="K106" s="13">
        <v>405.3</v>
      </c>
      <c r="L106" s="15">
        <v>20</v>
      </c>
      <c r="M106" s="13"/>
      <c r="N106" s="13"/>
      <c r="O106" s="9">
        <v>102</v>
      </c>
      <c r="P106" s="9">
        <v>102.3</v>
      </c>
      <c r="Q106" s="9">
        <v>101</v>
      </c>
      <c r="R106" s="9">
        <v>101.3</v>
      </c>
      <c r="S106" s="12">
        <v>406.6</v>
      </c>
      <c r="T106" s="9">
        <v>24</v>
      </c>
      <c r="U106" s="12">
        <v>180.6</v>
      </c>
      <c r="V106" s="9">
        <v>6</v>
      </c>
      <c r="W106" s="14">
        <v>44</v>
      </c>
      <c r="X106" s="12">
        <v>817.90000000000009</v>
      </c>
    </row>
    <row r="107" spans="1:24" x14ac:dyDescent="0.35">
      <c r="A107" s="9">
        <v>6</v>
      </c>
      <c r="B107" s="9">
        <v>223</v>
      </c>
      <c r="C107" s="11" t="s">
        <v>66</v>
      </c>
      <c r="D107" s="11" t="s">
        <v>67</v>
      </c>
      <c r="E107" s="9" t="s">
        <v>65</v>
      </c>
      <c r="F107" s="9" t="s">
        <v>42</v>
      </c>
      <c r="G107" s="12">
        <v>100.5</v>
      </c>
      <c r="H107" s="12">
        <v>102</v>
      </c>
      <c r="I107" s="12">
        <v>102.4</v>
      </c>
      <c r="J107" s="12">
        <v>102.8</v>
      </c>
      <c r="K107" s="13">
        <v>407.7</v>
      </c>
      <c r="L107" s="15">
        <v>24</v>
      </c>
      <c r="M107" s="13"/>
      <c r="N107" s="13"/>
      <c r="O107" s="9">
        <v>100.7</v>
      </c>
      <c r="P107" s="9">
        <v>101.5</v>
      </c>
      <c r="Q107" s="9">
        <v>101.9</v>
      </c>
      <c r="R107" s="9">
        <v>98.4</v>
      </c>
      <c r="S107" s="12">
        <v>402.5</v>
      </c>
      <c r="T107" s="9">
        <v>21</v>
      </c>
      <c r="U107" s="12">
        <v>202.3</v>
      </c>
      <c r="V107" s="9">
        <v>7</v>
      </c>
      <c r="W107" s="14">
        <v>45</v>
      </c>
      <c r="X107" s="12">
        <v>817.2</v>
      </c>
    </row>
    <row r="108" spans="1:24" x14ac:dyDescent="0.35">
      <c r="A108" s="9">
        <v>7</v>
      </c>
      <c r="B108" s="9">
        <v>178</v>
      </c>
      <c r="C108" s="11" t="s">
        <v>68</v>
      </c>
      <c r="D108" s="11" t="s">
        <v>69</v>
      </c>
      <c r="E108" s="9" t="s">
        <v>65</v>
      </c>
      <c r="F108" s="9" t="s">
        <v>42</v>
      </c>
      <c r="G108" s="12">
        <v>100.7</v>
      </c>
      <c r="H108" s="12">
        <v>101.6</v>
      </c>
      <c r="I108" s="12">
        <v>99.9</v>
      </c>
      <c r="J108" s="12">
        <v>100.3</v>
      </c>
      <c r="K108" s="13">
        <v>402.50000000000006</v>
      </c>
      <c r="L108" s="15">
        <v>22</v>
      </c>
      <c r="M108" s="13"/>
      <c r="N108" s="13"/>
      <c r="O108" s="9">
        <v>102.1</v>
      </c>
      <c r="P108" s="9">
        <v>102.9</v>
      </c>
      <c r="Q108" s="9">
        <v>101.6</v>
      </c>
      <c r="R108" s="9">
        <v>104</v>
      </c>
      <c r="S108" s="12">
        <v>410.6</v>
      </c>
      <c r="T108" s="9">
        <v>28</v>
      </c>
      <c r="U108" s="12">
        <v>97.1</v>
      </c>
      <c r="V108" s="9">
        <v>2</v>
      </c>
      <c r="W108" s="14">
        <v>50</v>
      </c>
      <c r="X108" s="12">
        <v>815.10000000000014</v>
      </c>
    </row>
    <row r="109" spans="1:24" x14ac:dyDescent="0.35">
      <c r="A109" s="9">
        <v>8</v>
      </c>
      <c r="B109" s="9">
        <v>125</v>
      </c>
      <c r="C109" s="11" t="s">
        <v>80</v>
      </c>
      <c r="D109" s="11" t="s">
        <v>81</v>
      </c>
      <c r="E109" s="9" t="s">
        <v>65</v>
      </c>
      <c r="F109" s="9" t="s">
        <v>42</v>
      </c>
      <c r="G109" s="12">
        <v>100.3</v>
      </c>
      <c r="H109" s="12">
        <v>102.4</v>
      </c>
      <c r="I109" s="12">
        <v>100.1</v>
      </c>
      <c r="J109" s="12">
        <v>102.1</v>
      </c>
      <c r="K109" s="13">
        <v>404.9</v>
      </c>
      <c r="L109" s="15">
        <v>21</v>
      </c>
      <c r="M109" s="13"/>
      <c r="N109" s="13"/>
      <c r="O109" s="9">
        <v>100.4</v>
      </c>
      <c r="P109" s="9">
        <v>103.4</v>
      </c>
      <c r="Q109" s="9">
        <v>101.9</v>
      </c>
      <c r="R109" s="9">
        <v>98.9</v>
      </c>
      <c r="S109" s="12">
        <v>404.6</v>
      </c>
      <c r="T109" s="9">
        <v>26</v>
      </c>
      <c r="U109" s="12">
        <v>75.400000000000006</v>
      </c>
      <c r="V109" s="9">
        <v>1</v>
      </c>
      <c r="W109" s="14">
        <v>47</v>
      </c>
      <c r="X109" s="12">
        <v>810.5</v>
      </c>
    </row>
    <row r="110" spans="1:24" x14ac:dyDescent="0.35">
      <c r="A110" s="9">
        <v>9</v>
      </c>
      <c r="B110" s="9">
        <v>251</v>
      </c>
      <c r="C110" s="11" t="s">
        <v>82</v>
      </c>
      <c r="D110" s="11" t="s">
        <v>83</v>
      </c>
      <c r="E110" s="9" t="s">
        <v>48</v>
      </c>
      <c r="F110" s="9" t="s">
        <v>42</v>
      </c>
      <c r="G110" s="12">
        <v>102</v>
      </c>
      <c r="H110" s="12">
        <v>102.7</v>
      </c>
      <c r="I110" s="12">
        <v>99.8</v>
      </c>
      <c r="J110" s="12">
        <v>101.3</v>
      </c>
      <c r="K110" s="13">
        <v>405.8</v>
      </c>
      <c r="L110" s="15">
        <v>22</v>
      </c>
      <c r="M110" s="13"/>
      <c r="N110" s="13"/>
      <c r="O110" s="9">
        <v>101.6</v>
      </c>
      <c r="P110" s="9">
        <v>104.3</v>
      </c>
      <c r="Q110" s="9">
        <v>98.2</v>
      </c>
      <c r="R110" s="9">
        <v>99.5</v>
      </c>
      <c r="S110" s="12">
        <v>403.6</v>
      </c>
      <c r="T110" s="9">
        <v>19</v>
      </c>
      <c r="U110" s="12"/>
      <c r="V110" s="9"/>
      <c r="W110" s="14">
        <v>41</v>
      </c>
      <c r="X110" s="12">
        <v>809.40000000000009</v>
      </c>
    </row>
    <row r="111" spans="1:24" x14ac:dyDescent="0.35">
      <c r="A111" s="9">
        <v>10</v>
      </c>
      <c r="B111" s="9">
        <v>114</v>
      </c>
      <c r="C111" s="11" t="s">
        <v>87</v>
      </c>
      <c r="D111" s="11" t="s">
        <v>88</v>
      </c>
      <c r="E111" s="9" t="s">
        <v>65</v>
      </c>
      <c r="F111" s="9" t="s">
        <v>56</v>
      </c>
      <c r="G111" s="12">
        <v>100.2</v>
      </c>
      <c r="H111" s="12">
        <v>100.4</v>
      </c>
      <c r="I111" s="12">
        <v>102</v>
      </c>
      <c r="J111" s="12">
        <v>99.7</v>
      </c>
      <c r="K111" s="13">
        <v>402.3</v>
      </c>
      <c r="L111" s="15">
        <v>20</v>
      </c>
      <c r="M111" s="13"/>
      <c r="N111" s="13"/>
      <c r="O111" s="9">
        <v>102.1</v>
      </c>
      <c r="P111" s="9">
        <v>101.1</v>
      </c>
      <c r="Q111" s="9">
        <v>101.9</v>
      </c>
      <c r="R111" s="9">
        <v>101.9</v>
      </c>
      <c r="S111" s="12">
        <v>407</v>
      </c>
      <c r="T111" s="9">
        <v>25</v>
      </c>
      <c r="U111" s="12"/>
      <c r="V111" s="9"/>
      <c r="W111" s="14">
        <v>45</v>
      </c>
      <c r="X111" s="12">
        <v>809.3</v>
      </c>
    </row>
    <row r="112" spans="1:24" x14ac:dyDescent="0.35">
      <c r="A112" s="9">
        <v>11</v>
      </c>
      <c r="B112" s="9">
        <v>264</v>
      </c>
      <c r="C112" s="11" t="s">
        <v>89</v>
      </c>
      <c r="D112" s="11" t="s">
        <v>90</v>
      </c>
      <c r="E112" s="9" t="s">
        <v>65</v>
      </c>
      <c r="F112" s="9" t="s">
        <v>42</v>
      </c>
      <c r="G112" s="12">
        <v>101.6</v>
      </c>
      <c r="H112" s="12">
        <v>100.6</v>
      </c>
      <c r="I112" s="12">
        <v>97.9</v>
      </c>
      <c r="J112" s="12">
        <v>102.2</v>
      </c>
      <c r="K112" s="13">
        <v>402.3</v>
      </c>
      <c r="L112" s="15">
        <v>17</v>
      </c>
      <c r="M112" s="13"/>
      <c r="N112" s="13"/>
      <c r="O112" s="9">
        <v>102.1</v>
      </c>
      <c r="P112" s="9">
        <v>101.9</v>
      </c>
      <c r="Q112" s="9">
        <v>100.7</v>
      </c>
      <c r="R112" s="9">
        <v>102.2</v>
      </c>
      <c r="S112" s="12">
        <v>406.9</v>
      </c>
      <c r="T112" s="9">
        <v>21</v>
      </c>
      <c r="U112" s="12"/>
      <c r="V112" s="9"/>
      <c r="W112" s="14">
        <v>38</v>
      </c>
      <c r="X112" s="12">
        <v>809.2</v>
      </c>
    </row>
    <row r="113" spans="1:24" x14ac:dyDescent="0.35">
      <c r="A113" s="9">
        <v>12</v>
      </c>
      <c r="B113" s="9">
        <v>132</v>
      </c>
      <c r="C113" s="11" t="s">
        <v>95</v>
      </c>
      <c r="D113" s="11" t="s">
        <v>96</v>
      </c>
      <c r="E113" s="9" t="s">
        <v>65</v>
      </c>
      <c r="F113" s="9" t="s">
        <v>42</v>
      </c>
      <c r="G113" s="12">
        <v>101.5</v>
      </c>
      <c r="H113" s="12">
        <v>100.6</v>
      </c>
      <c r="I113" s="12">
        <v>97.9</v>
      </c>
      <c r="J113" s="12">
        <v>102.9</v>
      </c>
      <c r="K113" s="13">
        <v>402.9</v>
      </c>
      <c r="L113" s="15">
        <v>22</v>
      </c>
      <c r="M113" s="13"/>
      <c r="N113" s="13"/>
      <c r="O113" s="9">
        <v>100.9</v>
      </c>
      <c r="P113" s="9">
        <v>101</v>
      </c>
      <c r="Q113" s="9">
        <v>102.8</v>
      </c>
      <c r="R113" s="9">
        <v>100.4</v>
      </c>
      <c r="S113" s="12">
        <v>405.1</v>
      </c>
      <c r="T113" s="9">
        <v>18</v>
      </c>
      <c r="U113" s="12"/>
      <c r="V113" s="9"/>
      <c r="W113" s="14">
        <v>40</v>
      </c>
      <c r="X113" s="12">
        <v>808</v>
      </c>
    </row>
    <row r="114" spans="1:24" x14ac:dyDescent="0.35">
      <c r="A114" s="9">
        <v>13</v>
      </c>
      <c r="B114" s="9">
        <v>121</v>
      </c>
      <c r="C114" s="11" t="s">
        <v>97</v>
      </c>
      <c r="D114" s="11" t="s">
        <v>98</v>
      </c>
      <c r="E114" s="9" t="s">
        <v>65</v>
      </c>
      <c r="F114" s="9" t="s">
        <v>42</v>
      </c>
      <c r="G114" s="12">
        <v>98.8</v>
      </c>
      <c r="H114" s="12">
        <v>99.8</v>
      </c>
      <c r="I114" s="12">
        <v>100.3</v>
      </c>
      <c r="J114" s="12">
        <v>101</v>
      </c>
      <c r="K114" s="13">
        <v>399.9</v>
      </c>
      <c r="L114" s="15">
        <v>15</v>
      </c>
      <c r="M114" s="13"/>
      <c r="N114" s="13"/>
      <c r="O114" s="9">
        <v>101.4</v>
      </c>
      <c r="P114" s="9">
        <v>101.7</v>
      </c>
      <c r="Q114" s="9">
        <v>102.4</v>
      </c>
      <c r="R114" s="9">
        <v>101.4</v>
      </c>
      <c r="S114" s="12">
        <v>406.9</v>
      </c>
      <c r="T114" s="9">
        <v>21</v>
      </c>
      <c r="U114" s="12"/>
      <c r="V114" s="9"/>
      <c r="W114" s="14">
        <v>36</v>
      </c>
      <c r="X114" s="12">
        <v>806.8</v>
      </c>
    </row>
    <row r="115" spans="1:24" x14ac:dyDescent="0.35">
      <c r="A115" s="9">
        <v>14</v>
      </c>
      <c r="B115" s="9">
        <v>182</v>
      </c>
      <c r="C115" s="11" t="s">
        <v>99</v>
      </c>
      <c r="D115" s="11" t="s">
        <v>100</v>
      </c>
      <c r="E115" s="9" t="s">
        <v>65</v>
      </c>
      <c r="F115" s="9" t="s">
        <v>42</v>
      </c>
      <c r="G115" s="12">
        <v>101.6</v>
      </c>
      <c r="H115" s="12">
        <v>99</v>
      </c>
      <c r="I115" s="12">
        <v>97.5</v>
      </c>
      <c r="J115" s="12">
        <v>103.7</v>
      </c>
      <c r="K115" s="13">
        <v>401.8</v>
      </c>
      <c r="L115" s="15">
        <v>21</v>
      </c>
      <c r="M115" s="13"/>
      <c r="N115" s="13"/>
      <c r="O115" s="9">
        <v>99.6</v>
      </c>
      <c r="P115" s="9">
        <v>101.7</v>
      </c>
      <c r="Q115" s="9">
        <v>100.3</v>
      </c>
      <c r="R115" s="9">
        <v>102.2</v>
      </c>
      <c r="S115" s="12">
        <v>403.8</v>
      </c>
      <c r="T115" s="9">
        <v>23</v>
      </c>
      <c r="U115" s="12"/>
      <c r="V115" s="9"/>
      <c r="W115" s="14">
        <v>44</v>
      </c>
      <c r="X115" s="12">
        <v>805.6</v>
      </c>
    </row>
    <row r="116" spans="1:24" x14ac:dyDescent="0.35">
      <c r="A116" s="9">
        <v>15</v>
      </c>
      <c r="B116" s="9">
        <v>115</v>
      </c>
      <c r="C116" s="11" t="s">
        <v>87</v>
      </c>
      <c r="D116" s="11" t="s">
        <v>101</v>
      </c>
      <c r="E116" s="9" t="s">
        <v>48</v>
      </c>
      <c r="F116" s="9" t="s">
        <v>42</v>
      </c>
      <c r="G116" s="12">
        <v>102.4</v>
      </c>
      <c r="H116" s="12">
        <v>100</v>
      </c>
      <c r="I116" s="12">
        <v>100.2</v>
      </c>
      <c r="J116" s="12">
        <v>103.7</v>
      </c>
      <c r="K116" s="13">
        <v>406.3</v>
      </c>
      <c r="L116" s="15">
        <v>22</v>
      </c>
      <c r="M116" s="13"/>
      <c r="N116" s="13"/>
      <c r="O116" s="9">
        <v>101.2</v>
      </c>
      <c r="P116" s="9">
        <v>99.1</v>
      </c>
      <c r="Q116" s="9">
        <v>96.8</v>
      </c>
      <c r="R116" s="9">
        <v>102.1</v>
      </c>
      <c r="S116" s="12">
        <v>399.2</v>
      </c>
      <c r="T116" s="9">
        <v>21</v>
      </c>
      <c r="U116" s="12"/>
      <c r="V116" s="9"/>
      <c r="W116" s="14">
        <v>43</v>
      </c>
      <c r="X116" s="12">
        <v>805.5</v>
      </c>
    </row>
    <row r="117" spans="1:24" x14ac:dyDescent="0.35">
      <c r="A117" s="9">
        <v>16</v>
      </c>
      <c r="B117" s="9">
        <v>295</v>
      </c>
      <c r="C117" s="11" t="s">
        <v>108</v>
      </c>
      <c r="D117" s="11" t="s">
        <v>109</v>
      </c>
      <c r="E117" s="9" t="s">
        <v>65</v>
      </c>
      <c r="F117" s="9" t="s">
        <v>56</v>
      </c>
      <c r="G117" s="12">
        <v>99.9</v>
      </c>
      <c r="H117" s="12">
        <v>100.3</v>
      </c>
      <c r="I117" s="12">
        <v>102.5</v>
      </c>
      <c r="J117" s="12">
        <v>99.7</v>
      </c>
      <c r="K117" s="13">
        <v>402.4</v>
      </c>
      <c r="L117" s="15">
        <v>19</v>
      </c>
      <c r="M117" s="13"/>
      <c r="N117" s="13"/>
      <c r="O117" s="9">
        <v>102</v>
      </c>
      <c r="P117" s="9">
        <v>96.4</v>
      </c>
      <c r="Q117" s="9">
        <v>100.6</v>
      </c>
      <c r="R117" s="9">
        <v>101.6</v>
      </c>
      <c r="S117" s="12">
        <v>400.6</v>
      </c>
      <c r="T117" s="9">
        <v>16</v>
      </c>
      <c r="U117" s="12"/>
      <c r="V117" s="9"/>
      <c r="W117" s="14">
        <v>35</v>
      </c>
      <c r="X117" s="12">
        <v>803</v>
      </c>
    </row>
    <row r="118" spans="1:24" x14ac:dyDescent="0.35">
      <c r="A118" s="9">
        <v>17</v>
      </c>
      <c r="B118" s="9">
        <v>269</v>
      </c>
      <c r="C118" s="11" t="s">
        <v>112</v>
      </c>
      <c r="D118" s="11" t="s">
        <v>113</v>
      </c>
      <c r="E118" s="9" t="s">
        <v>65</v>
      </c>
      <c r="F118" s="9" t="s">
        <v>42</v>
      </c>
      <c r="G118" s="12">
        <v>98.2</v>
      </c>
      <c r="H118" s="12">
        <v>99.5</v>
      </c>
      <c r="I118" s="12">
        <v>100.3</v>
      </c>
      <c r="J118" s="12">
        <v>102.5</v>
      </c>
      <c r="K118" s="13">
        <v>400.5</v>
      </c>
      <c r="L118" s="15">
        <v>21</v>
      </c>
      <c r="M118" s="13"/>
      <c r="N118" s="13"/>
      <c r="O118" s="9">
        <v>101.1</v>
      </c>
      <c r="P118" s="9">
        <v>100.4</v>
      </c>
      <c r="Q118" s="9">
        <v>97.6</v>
      </c>
      <c r="R118" s="9">
        <v>102</v>
      </c>
      <c r="S118" s="12">
        <v>401.1</v>
      </c>
      <c r="T118" s="9">
        <v>17</v>
      </c>
      <c r="U118" s="12"/>
      <c r="V118" s="9"/>
      <c r="W118" s="14">
        <v>38</v>
      </c>
      <c r="X118" s="12">
        <v>801.6</v>
      </c>
    </row>
    <row r="119" spans="1:24" x14ac:dyDescent="0.35">
      <c r="A119" s="9">
        <v>18</v>
      </c>
      <c r="B119" s="9">
        <v>315</v>
      </c>
      <c r="C119" s="11" t="s">
        <v>114</v>
      </c>
      <c r="D119" s="11" t="s">
        <v>115</v>
      </c>
      <c r="E119" s="9" t="s">
        <v>48</v>
      </c>
      <c r="F119" s="9" t="s">
        <v>56</v>
      </c>
      <c r="G119" s="12">
        <v>100.9</v>
      </c>
      <c r="H119" s="12">
        <v>99.4</v>
      </c>
      <c r="I119" s="12">
        <v>100.5</v>
      </c>
      <c r="J119" s="12">
        <v>99.9</v>
      </c>
      <c r="K119" s="13">
        <v>400.70000000000005</v>
      </c>
      <c r="L119" s="15">
        <v>19</v>
      </c>
      <c r="M119" s="13"/>
      <c r="N119" s="13"/>
      <c r="O119" s="9">
        <v>102.1</v>
      </c>
      <c r="P119" s="9">
        <v>101.7</v>
      </c>
      <c r="Q119" s="9">
        <v>100.8</v>
      </c>
      <c r="R119" s="9">
        <v>96.3</v>
      </c>
      <c r="S119" s="12">
        <v>400.9</v>
      </c>
      <c r="T119" s="9">
        <v>17</v>
      </c>
      <c r="U119" s="12"/>
      <c r="V119" s="9"/>
      <c r="W119" s="14">
        <v>36</v>
      </c>
      <c r="X119" s="12">
        <v>801.6</v>
      </c>
    </row>
    <row r="120" spans="1:24" x14ac:dyDescent="0.35">
      <c r="A120" s="9">
        <v>19</v>
      </c>
      <c r="B120" s="9">
        <v>129</v>
      </c>
      <c r="C120" s="11" t="s">
        <v>118</v>
      </c>
      <c r="D120" s="11" t="s">
        <v>73</v>
      </c>
      <c r="E120" s="9" t="s">
        <v>119</v>
      </c>
      <c r="F120" s="9" t="s">
        <v>56</v>
      </c>
      <c r="G120" s="12">
        <v>98</v>
      </c>
      <c r="H120" s="12">
        <v>98.7</v>
      </c>
      <c r="I120" s="12">
        <v>98.9</v>
      </c>
      <c r="J120" s="12">
        <v>100.3</v>
      </c>
      <c r="K120" s="13">
        <v>395.90000000000003</v>
      </c>
      <c r="L120" s="15">
        <v>17</v>
      </c>
      <c r="M120" s="13"/>
      <c r="N120" s="13"/>
      <c r="O120" s="9">
        <v>100.8</v>
      </c>
      <c r="P120" s="9">
        <v>102.5</v>
      </c>
      <c r="Q120" s="9">
        <v>100.3</v>
      </c>
      <c r="R120" s="9">
        <v>100.4</v>
      </c>
      <c r="S120" s="12">
        <v>404</v>
      </c>
      <c r="T120" s="9">
        <v>19</v>
      </c>
      <c r="U120" s="12"/>
      <c r="V120" s="9"/>
      <c r="W120" s="14">
        <v>36</v>
      </c>
      <c r="X120" s="12">
        <v>799.90000000000009</v>
      </c>
    </row>
    <row r="121" spans="1:24" x14ac:dyDescent="0.35">
      <c r="A121" s="9">
        <v>20</v>
      </c>
      <c r="B121" s="9">
        <v>385</v>
      </c>
      <c r="C121" s="11" t="s">
        <v>122</v>
      </c>
      <c r="D121" s="11" t="s">
        <v>123</v>
      </c>
      <c r="E121" s="9" t="s">
        <v>65</v>
      </c>
      <c r="F121" s="9" t="s">
        <v>42</v>
      </c>
      <c r="G121" s="12">
        <v>100.3</v>
      </c>
      <c r="H121" s="12">
        <v>100.4</v>
      </c>
      <c r="I121" s="12">
        <v>98.7</v>
      </c>
      <c r="J121" s="12">
        <v>99.6</v>
      </c>
      <c r="K121" s="13">
        <v>399</v>
      </c>
      <c r="L121" s="15">
        <v>15</v>
      </c>
      <c r="M121" s="13"/>
      <c r="N121" s="13"/>
      <c r="O121" s="9">
        <v>100.3</v>
      </c>
      <c r="P121" s="9">
        <v>99.6</v>
      </c>
      <c r="Q121" s="9">
        <v>98.6</v>
      </c>
      <c r="R121" s="9">
        <v>101.6</v>
      </c>
      <c r="S121" s="12">
        <v>400.1</v>
      </c>
      <c r="T121" s="9">
        <v>16</v>
      </c>
      <c r="U121" s="12"/>
      <c r="V121" s="9"/>
      <c r="W121" s="14">
        <v>31</v>
      </c>
      <c r="X121" s="12">
        <v>799.1</v>
      </c>
    </row>
    <row r="122" spans="1:24" x14ac:dyDescent="0.35">
      <c r="A122" s="9">
        <v>21</v>
      </c>
      <c r="B122" s="9">
        <v>265</v>
      </c>
      <c r="C122" s="11" t="s">
        <v>126</v>
      </c>
      <c r="D122" s="11" t="s">
        <v>127</v>
      </c>
      <c r="E122" s="9" t="s">
        <v>48</v>
      </c>
      <c r="F122" s="9" t="s">
        <v>56</v>
      </c>
      <c r="G122" s="12">
        <v>100</v>
      </c>
      <c r="H122" s="12">
        <v>97.6</v>
      </c>
      <c r="I122" s="12">
        <v>100.4</v>
      </c>
      <c r="J122" s="12">
        <v>100</v>
      </c>
      <c r="K122" s="13">
        <v>398</v>
      </c>
      <c r="L122" s="15">
        <v>17</v>
      </c>
      <c r="M122" s="13"/>
      <c r="N122" s="13"/>
      <c r="O122" s="9">
        <v>101.6</v>
      </c>
      <c r="P122" s="9">
        <v>102.1</v>
      </c>
      <c r="Q122" s="9">
        <v>96.4</v>
      </c>
      <c r="R122" s="9">
        <v>99.7</v>
      </c>
      <c r="S122" s="12">
        <v>399.8</v>
      </c>
      <c r="T122" s="9">
        <v>17</v>
      </c>
      <c r="U122" s="12"/>
      <c r="V122" s="9"/>
      <c r="W122" s="14">
        <v>34</v>
      </c>
      <c r="X122" s="12">
        <v>797.8</v>
      </c>
    </row>
    <row r="123" spans="1:24" x14ac:dyDescent="0.35">
      <c r="A123" s="9">
        <v>22</v>
      </c>
      <c r="B123" s="9">
        <v>377</v>
      </c>
      <c r="C123" s="11" t="s">
        <v>128</v>
      </c>
      <c r="D123" s="11" t="s">
        <v>129</v>
      </c>
      <c r="E123" s="9" t="s">
        <v>48</v>
      </c>
      <c r="F123" s="9" t="s">
        <v>130</v>
      </c>
      <c r="G123" s="12">
        <v>99.2</v>
      </c>
      <c r="H123" s="12">
        <v>98</v>
      </c>
      <c r="I123" s="12">
        <v>100</v>
      </c>
      <c r="J123" s="12">
        <v>99.4</v>
      </c>
      <c r="K123" s="13">
        <v>396.6</v>
      </c>
      <c r="L123" s="15">
        <v>16</v>
      </c>
      <c r="M123" s="13"/>
      <c r="N123" s="13"/>
      <c r="O123" s="9">
        <v>103</v>
      </c>
      <c r="P123" s="9">
        <v>98.5</v>
      </c>
      <c r="Q123" s="9">
        <v>99.3</v>
      </c>
      <c r="R123" s="9">
        <v>99</v>
      </c>
      <c r="S123" s="12">
        <v>399.8</v>
      </c>
      <c r="T123" s="9">
        <v>17</v>
      </c>
      <c r="U123" s="12"/>
      <c r="V123" s="9"/>
      <c r="W123" s="14">
        <v>33</v>
      </c>
      <c r="X123" s="12">
        <v>796.40000000000009</v>
      </c>
    </row>
    <row r="124" spans="1:24" x14ac:dyDescent="0.35">
      <c r="A124" s="9">
        <v>23</v>
      </c>
      <c r="B124" s="9">
        <v>307</v>
      </c>
      <c r="C124" s="11" t="s">
        <v>131</v>
      </c>
      <c r="D124" s="11" t="s">
        <v>132</v>
      </c>
      <c r="E124" s="9" t="s">
        <v>48</v>
      </c>
      <c r="F124" s="9" t="s">
        <v>42</v>
      </c>
      <c r="G124" s="12">
        <v>99.1</v>
      </c>
      <c r="H124" s="12">
        <v>97.1</v>
      </c>
      <c r="I124" s="12">
        <v>98.2</v>
      </c>
      <c r="J124" s="12">
        <v>103</v>
      </c>
      <c r="K124" s="13">
        <v>397.4</v>
      </c>
      <c r="L124" s="15">
        <v>17</v>
      </c>
      <c r="M124" s="13"/>
      <c r="N124" s="13"/>
      <c r="O124" s="9">
        <v>99.2</v>
      </c>
      <c r="P124" s="9">
        <v>99.5</v>
      </c>
      <c r="Q124" s="9">
        <v>100.8</v>
      </c>
      <c r="R124" s="9">
        <v>99.2</v>
      </c>
      <c r="S124" s="12">
        <v>398.7</v>
      </c>
      <c r="T124" s="9">
        <v>16</v>
      </c>
      <c r="U124" s="12"/>
      <c r="V124" s="9"/>
      <c r="W124" s="14">
        <v>33</v>
      </c>
      <c r="X124" s="12">
        <v>796.09999999999991</v>
      </c>
    </row>
    <row r="125" spans="1:24" x14ac:dyDescent="0.35">
      <c r="A125" s="9">
        <v>24</v>
      </c>
      <c r="B125" s="9">
        <v>172</v>
      </c>
      <c r="C125" s="11" t="s">
        <v>133</v>
      </c>
      <c r="D125" s="11" t="s">
        <v>134</v>
      </c>
      <c r="E125" s="9" t="s">
        <v>48</v>
      </c>
      <c r="F125" s="9" t="s">
        <v>56</v>
      </c>
      <c r="G125" s="12">
        <v>99</v>
      </c>
      <c r="H125" s="12">
        <v>98.6</v>
      </c>
      <c r="I125" s="12">
        <v>102</v>
      </c>
      <c r="J125" s="12">
        <v>96.7</v>
      </c>
      <c r="K125" s="13">
        <v>396.3</v>
      </c>
      <c r="L125" s="15">
        <v>14</v>
      </c>
      <c r="M125" s="13"/>
      <c r="N125" s="13"/>
      <c r="O125" s="9">
        <v>99.6</v>
      </c>
      <c r="P125" s="9">
        <v>100.6</v>
      </c>
      <c r="Q125" s="9">
        <v>99.3</v>
      </c>
      <c r="R125" s="9">
        <v>100.1</v>
      </c>
      <c r="S125" s="12">
        <v>399.6</v>
      </c>
      <c r="T125" s="9">
        <v>18</v>
      </c>
      <c r="U125" s="12"/>
      <c r="V125" s="9"/>
      <c r="W125" s="14">
        <v>32</v>
      </c>
      <c r="X125" s="12">
        <v>795.90000000000009</v>
      </c>
    </row>
    <row r="126" spans="1:24" x14ac:dyDescent="0.35">
      <c r="A126" s="9">
        <v>25</v>
      </c>
      <c r="B126" s="9">
        <v>357</v>
      </c>
      <c r="C126" s="11" t="s">
        <v>135</v>
      </c>
      <c r="D126" s="11" t="s">
        <v>47</v>
      </c>
      <c r="E126" s="9" t="s">
        <v>48</v>
      </c>
      <c r="F126" s="9" t="s">
        <v>56</v>
      </c>
      <c r="G126" s="12">
        <v>97.7</v>
      </c>
      <c r="H126" s="12">
        <v>101.6</v>
      </c>
      <c r="I126" s="12">
        <v>96.6</v>
      </c>
      <c r="J126" s="12">
        <v>100.8</v>
      </c>
      <c r="K126" s="13">
        <v>396.7</v>
      </c>
      <c r="L126" s="15">
        <v>19</v>
      </c>
      <c r="M126" s="13"/>
      <c r="N126" s="13"/>
      <c r="O126" s="9">
        <v>98.4</v>
      </c>
      <c r="P126" s="9">
        <v>99</v>
      </c>
      <c r="Q126" s="9">
        <v>102.2</v>
      </c>
      <c r="R126" s="9">
        <v>99.1</v>
      </c>
      <c r="S126" s="12">
        <v>398.7</v>
      </c>
      <c r="T126" s="9">
        <v>15</v>
      </c>
      <c r="U126" s="12"/>
      <c r="V126" s="9"/>
      <c r="W126" s="14">
        <v>34</v>
      </c>
      <c r="X126" s="12">
        <v>795.4</v>
      </c>
    </row>
    <row r="127" spans="1:24" x14ac:dyDescent="0.35">
      <c r="A127" s="9">
        <v>26</v>
      </c>
      <c r="B127" s="9">
        <v>262</v>
      </c>
      <c r="C127" s="11" t="s">
        <v>89</v>
      </c>
      <c r="D127" s="11" t="s">
        <v>140</v>
      </c>
      <c r="E127" s="9" t="s">
        <v>65</v>
      </c>
      <c r="F127" s="9" t="s">
        <v>42</v>
      </c>
      <c r="G127" s="12">
        <v>95.6</v>
      </c>
      <c r="H127" s="12">
        <v>99.9</v>
      </c>
      <c r="I127" s="12">
        <v>97.9</v>
      </c>
      <c r="J127" s="12">
        <v>100.4</v>
      </c>
      <c r="K127" s="13">
        <v>393.79999999999995</v>
      </c>
      <c r="L127" s="15">
        <v>16</v>
      </c>
      <c r="M127" s="13"/>
      <c r="N127" s="13"/>
      <c r="O127" s="9">
        <v>100.4</v>
      </c>
      <c r="P127" s="9">
        <v>97.5</v>
      </c>
      <c r="Q127" s="9">
        <v>97.8</v>
      </c>
      <c r="R127" s="9">
        <v>102.1</v>
      </c>
      <c r="S127" s="12">
        <v>397.8</v>
      </c>
      <c r="T127" s="9">
        <v>14</v>
      </c>
      <c r="U127" s="12"/>
      <c r="V127" s="9"/>
      <c r="W127" s="14">
        <v>30</v>
      </c>
      <c r="X127" s="12">
        <v>791.59999999999991</v>
      </c>
    </row>
    <row r="128" spans="1:24" x14ac:dyDescent="0.35">
      <c r="A128" s="9">
        <v>27</v>
      </c>
      <c r="B128" s="9">
        <v>189</v>
      </c>
      <c r="C128" s="11" t="s">
        <v>147</v>
      </c>
      <c r="D128" s="11" t="s">
        <v>90</v>
      </c>
      <c r="E128" s="9" t="s">
        <v>48</v>
      </c>
      <c r="F128" s="9" t="s">
        <v>42</v>
      </c>
      <c r="G128" s="12">
        <v>91.5</v>
      </c>
      <c r="H128" s="12">
        <v>100</v>
      </c>
      <c r="I128" s="12">
        <v>100.1</v>
      </c>
      <c r="J128" s="12">
        <v>97.3</v>
      </c>
      <c r="K128" s="13">
        <v>388.90000000000003</v>
      </c>
      <c r="L128" s="15">
        <v>9</v>
      </c>
      <c r="M128" s="13"/>
      <c r="N128" s="13"/>
      <c r="O128" s="9">
        <v>101.5</v>
      </c>
      <c r="P128" s="9">
        <v>100.4</v>
      </c>
      <c r="Q128" s="9">
        <v>99</v>
      </c>
      <c r="R128" s="9">
        <v>98.8</v>
      </c>
      <c r="S128" s="12">
        <v>399.7</v>
      </c>
      <c r="T128" s="9">
        <v>18</v>
      </c>
      <c r="U128" s="12"/>
      <c r="V128" s="9"/>
      <c r="W128" s="14">
        <v>27</v>
      </c>
      <c r="X128" s="12">
        <v>788.6</v>
      </c>
    </row>
    <row r="129" spans="1:24" x14ac:dyDescent="0.35">
      <c r="A129" s="9">
        <v>28</v>
      </c>
      <c r="B129" s="9">
        <v>351</v>
      </c>
      <c r="C129" s="11" t="s">
        <v>148</v>
      </c>
      <c r="D129" s="11" t="s">
        <v>117</v>
      </c>
      <c r="E129" s="9" t="s">
        <v>48</v>
      </c>
      <c r="F129" s="9" t="s">
        <v>42</v>
      </c>
      <c r="G129" s="12">
        <v>99</v>
      </c>
      <c r="H129" s="12">
        <v>99.2</v>
      </c>
      <c r="I129" s="12">
        <v>100.5</v>
      </c>
      <c r="J129" s="12">
        <v>97.8</v>
      </c>
      <c r="K129" s="13">
        <v>396.5</v>
      </c>
      <c r="L129" s="15">
        <v>16</v>
      </c>
      <c r="M129" s="13"/>
      <c r="N129" s="13"/>
      <c r="O129" s="9">
        <v>96.9</v>
      </c>
      <c r="P129" s="9">
        <v>99.3</v>
      </c>
      <c r="Q129" s="9">
        <v>95.9</v>
      </c>
      <c r="R129" s="9">
        <v>96.1</v>
      </c>
      <c r="S129" s="12">
        <v>388.2</v>
      </c>
      <c r="T129" s="9">
        <v>7</v>
      </c>
      <c r="U129" s="12"/>
      <c r="V129" s="9"/>
      <c r="W129" s="14">
        <v>23</v>
      </c>
      <c r="X129" s="12">
        <v>784.7</v>
      </c>
    </row>
    <row r="130" spans="1:24" x14ac:dyDescent="0.35">
      <c r="A130" s="9">
        <v>29</v>
      </c>
      <c r="B130" s="9">
        <v>179</v>
      </c>
      <c r="C130" s="11" t="s">
        <v>149</v>
      </c>
      <c r="D130" s="11" t="s">
        <v>41</v>
      </c>
      <c r="E130" s="9" t="s">
        <v>48</v>
      </c>
      <c r="F130" s="9" t="s">
        <v>56</v>
      </c>
      <c r="G130" s="12">
        <v>95.8</v>
      </c>
      <c r="H130" s="12">
        <v>95.6</v>
      </c>
      <c r="I130" s="12">
        <v>102.3</v>
      </c>
      <c r="J130" s="12">
        <v>99.4</v>
      </c>
      <c r="K130" s="13">
        <v>393.1</v>
      </c>
      <c r="L130" s="15">
        <v>13</v>
      </c>
      <c r="M130" s="13"/>
      <c r="N130" s="13"/>
      <c r="O130" s="9">
        <v>101.2</v>
      </c>
      <c r="P130" s="9">
        <v>96.3</v>
      </c>
      <c r="Q130" s="9">
        <v>96.9</v>
      </c>
      <c r="R130" s="9">
        <v>96.8</v>
      </c>
      <c r="S130" s="12">
        <v>391.2</v>
      </c>
      <c r="T130" s="9">
        <v>9</v>
      </c>
      <c r="U130" s="12"/>
      <c r="V130" s="9"/>
      <c r="W130" s="14">
        <v>22</v>
      </c>
      <c r="X130" s="12">
        <v>784.3</v>
      </c>
    </row>
    <row r="131" spans="1:24" x14ac:dyDescent="0.35">
      <c r="A131" s="9">
        <v>30</v>
      </c>
      <c r="B131" s="9">
        <v>138</v>
      </c>
      <c r="C131" s="11" t="s">
        <v>150</v>
      </c>
      <c r="D131" s="11" t="s">
        <v>151</v>
      </c>
      <c r="E131" s="9" t="s">
        <v>119</v>
      </c>
      <c r="F131" s="9" t="s">
        <v>56</v>
      </c>
      <c r="G131" s="12">
        <v>100</v>
      </c>
      <c r="H131" s="12">
        <v>97.5</v>
      </c>
      <c r="I131" s="12">
        <v>93.3</v>
      </c>
      <c r="J131" s="12">
        <v>99.4</v>
      </c>
      <c r="K131" s="13">
        <v>390.20000000000005</v>
      </c>
      <c r="L131" s="15">
        <v>16</v>
      </c>
      <c r="M131" s="13"/>
      <c r="N131" s="13"/>
      <c r="O131" s="9">
        <v>98.1</v>
      </c>
      <c r="P131" s="9">
        <v>97.9</v>
      </c>
      <c r="Q131" s="9">
        <v>97.6</v>
      </c>
      <c r="R131" s="9">
        <v>98.1</v>
      </c>
      <c r="S131" s="12">
        <v>391.7</v>
      </c>
      <c r="T131" s="9">
        <v>15</v>
      </c>
      <c r="U131" s="12"/>
      <c r="V131" s="9"/>
      <c r="W131" s="14">
        <v>31</v>
      </c>
      <c r="X131" s="12">
        <v>781.90000000000009</v>
      </c>
    </row>
    <row r="132" spans="1:24" x14ac:dyDescent="0.35">
      <c r="A132" s="9">
        <v>31</v>
      </c>
      <c r="B132" s="9">
        <v>322</v>
      </c>
      <c r="C132" s="11" t="s">
        <v>152</v>
      </c>
      <c r="D132" s="11" t="s">
        <v>79</v>
      </c>
      <c r="E132" s="9" t="s">
        <v>48</v>
      </c>
      <c r="F132" s="9" t="s">
        <v>56</v>
      </c>
      <c r="G132" s="12">
        <v>99.9</v>
      </c>
      <c r="H132" s="12">
        <v>99.9</v>
      </c>
      <c r="I132" s="12">
        <v>98</v>
      </c>
      <c r="J132" s="12">
        <v>96.5</v>
      </c>
      <c r="K132" s="13">
        <v>394.3</v>
      </c>
      <c r="L132" s="15">
        <v>18</v>
      </c>
      <c r="M132" s="13"/>
      <c r="N132" s="13"/>
      <c r="O132" s="9">
        <v>96.4</v>
      </c>
      <c r="P132" s="9">
        <v>95.5</v>
      </c>
      <c r="Q132" s="9">
        <v>96.9</v>
      </c>
      <c r="R132" s="9">
        <v>97</v>
      </c>
      <c r="S132" s="12">
        <v>385.8</v>
      </c>
      <c r="T132" s="9">
        <v>8</v>
      </c>
      <c r="U132" s="12"/>
      <c r="V132" s="9"/>
      <c r="W132" s="14">
        <v>26</v>
      </c>
      <c r="X132" s="12">
        <v>780.1</v>
      </c>
    </row>
    <row r="133" spans="1:24" x14ac:dyDescent="0.35">
      <c r="A133" s="9">
        <v>32</v>
      </c>
      <c r="B133" s="9">
        <v>203</v>
      </c>
      <c r="C133" s="11" t="s">
        <v>153</v>
      </c>
      <c r="D133" s="11" t="s">
        <v>50</v>
      </c>
      <c r="E133" s="9" t="s">
        <v>48</v>
      </c>
      <c r="F133" s="9" t="s">
        <v>56</v>
      </c>
      <c r="G133" s="12">
        <v>97.6</v>
      </c>
      <c r="H133" s="12">
        <v>95.7</v>
      </c>
      <c r="I133" s="12">
        <v>95.9</v>
      </c>
      <c r="J133" s="12">
        <v>98.9</v>
      </c>
      <c r="K133" s="13">
        <v>388.1</v>
      </c>
      <c r="L133" s="15">
        <v>14</v>
      </c>
      <c r="M133" s="13"/>
      <c r="N133" s="13"/>
      <c r="O133" s="9">
        <v>96.4</v>
      </c>
      <c r="P133" s="9">
        <v>99.4</v>
      </c>
      <c r="Q133" s="9">
        <v>96.9</v>
      </c>
      <c r="R133" s="9">
        <v>98</v>
      </c>
      <c r="S133" s="12">
        <v>390.7</v>
      </c>
      <c r="T133" s="9">
        <v>11</v>
      </c>
      <c r="U133" s="12"/>
      <c r="V133" s="9"/>
      <c r="W133" s="14">
        <v>25</v>
      </c>
      <c r="X133" s="12">
        <v>778.8</v>
      </c>
    </row>
    <row r="134" spans="1:24" x14ac:dyDescent="0.35">
      <c r="A134" s="9">
        <v>33</v>
      </c>
      <c r="B134" s="9">
        <v>341</v>
      </c>
      <c r="C134" s="11" t="s">
        <v>154</v>
      </c>
      <c r="D134" s="11" t="s">
        <v>155</v>
      </c>
      <c r="E134" s="9" t="s">
        <v>48</v>
      </c>
      <c r="F134" s="9" t="s">
        <v>56</v>
      </c>
      <c r="G134" s="12">
        <v>96.2</v>
      </c>
      <c r="H134" s="12">
        <v>97.7</v>
      </c>
      <c r="I134" s="12">
        <v>99.1</v>
      </c>
      <c r="J134" s="12">
        <v>96.7</v>
      </c>
      <c r="K134" s="13">
        <v>389.7</v>
      </c>
      <c r="L134" s="15">
        <v>10</v>
      </c>
      <c r="M134" s="13"/>
      <c r="N134" s="13"/>
      <c r="O134" s="9">
        <v>95.4</v>
      </c>
      <c r="P134" s="9">
        <v>98</v>
      </c>
      <c r="Q134" s="9">
        <v>96.2</v>
      </c>
      <c r="R134" s="9">
        <v>99.3</v>
      </c>
      <c r="S134" s="12">
        <v>388.9</v>
      </c>
      <c r="T134" s="9">
        <v>10</v>
      </c>
      <c r="U134" s="12"/>
      <c r="V134" s="9"/>
      <c r="W134" s="14">
        <v>20</v>
      </c>
      <c r="X134" s="12">
        <v>778.59999999999991</v>
      </c>
    </row>
    <row r="135" spans="1:24" x14ac:dyDescent="0.35">
      <c r="A135" s="9">
        <v>34</v>
      </c>
      <c r="B135" s="9">
        <v>297</v>
      </c>
      <c r="C135" s="11" t="s">
        <v>108</v>
      </c>
      <c r="D135" s="11" t="s">
        <v>134</v>
      </c>
      <c r="E135" s="9" t="s">
        <v>48</v>
      </c>
      <c r="F135" s="9" t="s">
        <v>56</v>
      </c>
      <c r="G135" s="12">
        <v>93.1</v>
      </c>
      <c r="H135" s="12">
        <v>99.9</v>
      </c>
      <c r="I135" s="12">
        <v>98.8</v>
      </c>
      <c r="J135" s="12">
        <v>100.5</v>
      </c>
      <c r="K135" s="13">
        <v>392.3</v>
      </c>
      <c r="L135" s="15">
        <v>15</v>
      </c>
      <c r="M135" s="13"/>
      <c r="N135" s="13"/>
      <c r="O135" s="9">
        <v>98.8</v>
      </c>
      <c r="P135" s="9">
        <v>100.1</v>
      </c>
      <c r="Q135" s="9">
        <v>90.3</v>
      </c>
      <c r="R135" s="9">
        <v>96.1</v>
      </c>
      <c r="S135" s="12">
        <v>385.3</v>
      </c>
      <c r="T135" s="9">
        <v>11</v>
      </c>
      <c r="U135" s="12"/>
      <c r="V135" s="9"/>
      <c r="W135" s="14">
        <v>26</v>
      </c>
      <c r="X135" s="12">
        <v>777.6</v>
      </c>
    </row>
    <row r="136" spans="1:24" x14ac:dyDescent="0.35">
      <c r="A136" s="9">
        <v>35</v>
      </c>
      <c r="B136" s="9">
        <v>141</v>
      </c>
      <c r="C136" s="11" t="s">
        <v>158</v>
      </c>
      <c r="D136" s="11" t="s">
        <v>159</v>
      </c>
      <c r="E136" s="9" t="s">
        <v>119</v>
      </c>
      <c r="F136" s="9" t="s">
        <v>56</v>
      </c>
      <c r="G136" s="12">
        <v>92.1</v>
      </c>
      <c r="H136" s="12">
        <v>98.6</v>
      </c>
      <c r="I136" s="12">
        <v>97.3</v>
      </c>
      <c r="J136" s="12">
        <v>98.6</v>
      </c>
      <c r="K136" s="13">
        <v>386.6</v>
      </c>
      <c r="L136" s="15">
        <v>12</v>
      </c>
      <c r="M136" s="13"/>
      <c r="N136" s="13"/>
      <c r="O136" s="9">
        <v>98.1</v>
      </c>
      <c r="P136" s="9">
        <v>94.3</v>
      </c>
      <c r="Q136" s="9">
        <v>96.9</v>
      </c>
      <c r="R136" s="9">
        <v>100.2</v>
      </c>
      <c r="S136" s="12">
        <v>389.5</v>
      </c>
      <c r="T136" s="9">
        <v>13</v>
      </c>
      <c r="U136" s="12"/>
      <c r="V136" s="9"/>
      <c r="W136" s="14">
        <v>25</v>
      </c>
      <c r="X136" s="12">
        <v>776.1</v>
      </c>
    </row>
    <row r="137" spans="1:24" x14ac:dyDescent="0.35">
      <c r="A137" s="9">
        <v>36</v>
      </c>
      <c r="B137" s="9">
        <v>157</v>
      </c>
      <c r="C137" s="11" t="s">
        <v>160</v>
      </c>
      <c r="D137" s="11" t="s">
        <v>161</v>
      </c>
      <c r="E137" s="9" t="s">
        <v>48</v>
      </c>
      <c r="F137" s="9" t="s">
        <v>56</v>
      </c>
      <c r="G137" s="12">
        <v>90.8</v>
      </c>
      <c r="H137" s="12">
        <v>93.1</v>
      </c>
      <c r="I137" s="12">
        <v>97.3</v>
      </c>
      <c r="J137" s="12">
        <v>96.5</v>
      </c>
      <c r="K137" s="13">
        <v>377.7</v>
      </c>
      <c r="L137" s="15">
        <v>8</v>
      </c>
      <c r="M137" s="13"/>
      <c r="N137" s="13"/>
      <c r="O137" s="9">
        <v>97.9</v>
      </c>
      <c r="P137" s="9">
        <v>99.6</v>
      </c>
      <c r="Q137" s="9">
        <v>96.1</v>
      </c>
      <c r="R137" s="9">
        <v>97</v>
      </c>
      <c r="S137" s="12">
        <v>390.6</v>
      </c>
      <c r="T137" s="9">
        <v>12</v>
      </c>
      <c r="U137" s="12"/>
      <c r="V137" s="9"/>
      <c r="W137" s="14">
        <v>20</v>
      </c>
      <c r="X137" s="12">
        <v>768.3</v>
      </c>
    </row>
    <row r="138" spans="1:24" x14ac:dyDescent="0.35">
      <c r="A138" s="9">
        <v>37</v>
      </c>
      <c r="B138" s="9">
        <v>239</v>
      </c>
      <c r="C138" s="11" t="s">
        <v>164</v>
      </c>
      <c r="D138" s="11" t="s">
        <v>165</v>
      </c>
      <c r="E138" s="9" t="s">
        <v>65</v>
      </c>
      <c r="F138" s="9" t="s">
        <v>56</v>
      </c>
      <c r="G138" s="12">
        <v>93.5</v>
      </c>
      <c r="H138" s="12">
        <v>94.1</v>
      </c>
      <c r="I138" s="12">
        <v>95.7</v>
      </c>
      <c r="J138" s="12">
        <v>95.4</v>
      </c>
      <c r="K138" s="13">
        <v>378.70000000000005</v>
      </c>
      <c r="L138" s="15">
        <v>9</v>
      </c>
      <c r="M138" s="13"/>
      <c r="N138" s="13"/>
      <c r="O138" s="9">
        <v>101.1</v>
      </c>
      <c r="P138" s="9">
        <v>95.7</v>
      </c>
      <c r="Q138" s="9">
        <v>92.2</v>
      </c>
      <c r="R138" s="9">
        <v>95.6</v>
      </c>
      <c r="S138" s="12">
        <v>384.6</v>
      </c>
      <c r="T138" s="9">
        <v>12</v>
      </c>
      <c r="U138" s="12"/>
      <c r="V138" s="9"/>
      <c r="W138" s="14">
        <v>21</v>
      </c>
      <c r="X138" s="12">
        <v>763.30000000000007</v>
      </c>
    </row>
    <row r="139" spans="1:24" x14ac:dyDescent="0.35">
      <c r="A139" s="9">
        <v>38</v>
      </c>
      <c r="B139" s="9">
        <v>348</v>
      </c>
      <c r="C139" s="11" t="s">
        <v>166</v>
      </c>
      <c r="D139" s="11" t="s">
        <v>167</v>
      </c>
      <c r="E139" s="9" t="s">
        <v>119</v>
      </c>
      <c r="F139" s="9" t="s">
        <v>168</v>
      </c>
      <c r="G139" s="12">
        <v>95</v>
      </c>
      <c r="H139" s="12">
        <v>98</v>
      </c>
      <c r="I139" s="12">
        <v>96.4</v>
      </c>
      <c r="J139" s="12">
        <v>90.7</v>
      </c>
      <c r="K139" s="13">
        <v>380.09999999999997</v>
      </c>
      <c r="L139" s="15">
        <v>9</v>
      </c>
      <c r="M139" s="13"/>
      <c r="N139" s="13"/>
      <c r="O139" s="9">
        <v>98.9</v>
      </c>
      <c r="P139" s="9">
        <v>93.3</v>
      </c>
      <c r="Q139" s="9">
        <v>95.2</v>
      </c>
      <c r="R139" s="9">
        <v>94</v>
      </c>
      <c r="S139" s="12">
        <v>381.4</v>
      </c>
      <c r="T139" s="9">
        <v>8</v>
      </c>
      <c r="U139" s="12"/>
      <c r="V139" s="9"/>
      <c r="W139" s="14">
        <v>17</v>
      </c>
      <c r="X139" s="12">
        <v>761.5</v>
      </c>
    </row>
    <row r="140" spans="1:24" x14ac:dyDescent="0.35">
      <c r="A140" s="9">
        <v>39</v>
      </c>
      <c r="B140" s="9">
        <v>320</v>
      </c>
      <c r="C140" s="11" t="s">
        <v>169</v>
      </c>
      <c r="D140" s="11" t="s">
        <v>170</v>
      </c>
      <c r="E140" s="9" t="s">
        <v>48</v>
      </c>
      <c r="F140" s="9" t="s">
        <v>130</v>
      </c>
      <c r="G140" s="12">
        <v>94.7</v>
      </c>
      <c r="H140" s="12">
        <v>96.7</v>
      </c>
      <c r="I140" s="12">
        <v>98.3</v>
      </c>
      <c r="J140" s="12">
        <v>96</v>
      </c>
      <c r="K140" s="13">
        <v>385.7</v>
      </c>
      <c r="L140" s="15">
        <v>8</v>
      </c>
      <c r="M140" s="13"/>
      <c r="N140" s="13"/>
      <c r="O140" s="9">
        <v>94.9</v>
      </c>
      <c r="P140" s="9">
        <v>92.3</v>
      </c>
      <c r="Q140" s="9">
        <v>93.7</v>
      </c>
      <c r="R140" s="9">
        <v>94</v>
      </c>
      <c r="S140" s="12">
        <v>374.9</v>
      </c>
      <c r="T140" s="9">
        <v>4</v>
      </c>
      <c r="U140" s="12"/>
      <c r="V140" s="9"/>
      <c r="W140" s="14">
        <v>12</v>
      </c>
      <c r="X140" s="12">
        <v>760.59999999999991</v>
      </c>
    </row>
    <row r="141" spans="1:24" x14ac:dyDescent="0.35">
      <c r="A141" s="9">
        <v>40</v>
      </c>
      <c r="B141" s="9">
        <v>272</v>
      </c>
      <c r="C141" s="11" t="s">
        <v>171</v>
      </c>
      <c r="D141" s="11" t="s">
        <v>172</v>
      </c>
      <c r="E141" s="9" t="s">
        <v>65</v>
      </c>
      <c r="F141" s="9" t="s">
        <v>130</v>
      </c>
      <c r="G141" s="12">
        <v>96.6</v>
      </c>
      <c r="H141" s="12">
        <v>95.9</v>
      </c>
      <c r="I141" s="12">
        <v>96</v>
      </c>
      <c r="J141" s="12">
        <v>97.9</v>
      </c>
      <c r="K141" s="13">
        <v>386.4</v>
      </c>
      <c r="L141" s="15">
        <v>11</v>
      </c>
      <c r="M141" s="13"/>
      <c r="N141" s="13"/>
      <c r="O141" s="9">
        <v>96.8</v>
      </c>
      <c r="P141" s="9">
        <v>90.2</v>
      </c>
      <c r="Q141" s="9">
        <v>89.9</v>
      </c>
      <c r="R141" s="9">
        <v>94.2</v>
      </c>
      <c r="S141" s="12">
        <v>371.1</v>
      </c>
      <c r="T141" s="9">
        <v>7</v>
      </c>
      <c r="U141" s="12"/>
      <c r="V141" s="9"/>
      <c r="W141" s="14">
        <v>18</v>
      </c>
      <c r="X141" s="12">
        <v>757.5</v>
      </c>
    </row>
    <row r="142" spans="1:24" x14ac:dyDescent="0.35">
      <c r="A142" s="9">
        <v>41</v>
      </c>
      <c r="B142" s="9">
        <v>124</v>
      </c>
      <c r="C142" s="11" t="s">
        <v>173</v>
      </c>
      <c r="D142" s="11" t="s">
        <v>60</v>
      </c>
      <c r="E142" s="9" t="s">
        <v>48</v>
      </c>
      <c r="F142" s="9" t="s">
        <v>56</v>
      </c>
      <c r="G142" s="12">
        <v>91.1</v>
      </c>
      <c r="H142" s="12">
        <v>91.3</v>
      </c>
      <c r="I142" s="12">
        <v>94.8</v>
      </c>
      <c r="J142" s="12">
        <v>96.9</v>
      </c>
      <c r="K142" s="13">
        <v>374.1</v>
      </c>
      <c r="L142" s="15">
        <v>9</v>
      </c>
      <c r="M142" s="13"/>
      <c r="N142" s="13"/>
      <c r="O142" s="9">
        <v>97.9</v>
      </c>
      <c r="P142" s="9">
        <v>94.6</v>
      </c>
      <c r="Q142" s="9">
        <v>90.8</v>
      </c>
      <c r="R142" s="9">
        <v>93.9</v>
      </c>
      <c r="S142" s="12">
        <v>377.2</v>
      </c>
      <c r="T142" s="9">
        <v>9</v>
      </c>
      <c r="U142" s="12"/>
      <c r="V142" s="9"/>
      <c r="W142" s="14">
        <v>18</v>
      </c>
      <c r="X142" s="12">
        <v>751.3</v>
      </c>
    </row>
    <row r="143" spans="1:24" x14ac:dyDescent="0.35">
      <c r="A143" s="9">
        <v>42</v>
      </c>
      <c r="B143" s="9">
        <v>284</v>
      </c>
      <c r="C143" s="11" t="s">
        <v>174</v>
      </c>
      <c r="D143" s="11" t="s">
        <v>127</v>
      </c>
      <c r="E143" s="9" t="s">
        <v>119</v>
      </c>
      <c r="F143" s="9" t="s">
        <v>175</v>
      </c>
      <c r="G143" s="12">
        <v>85.8</v>
      </c>
      <c r="H143" s="12">
        <v>91.6</v>
      </c>
      <c r="I143" s="12">
        <v>92.6</v>
      </c>
      <c r="J143" s="12">
        <v>89.6</v>
      </c>
      <c r="K143" s="13">
        <v>359.6</v>
      </c>
      <c r="L143" s="15">
        <v>2</v>
      </c>
      <c r="M143" s="13"/>
      <c r="N143" s="13"/>
      <c r="O143" s="9">
        <v>89.7</v>
      </c>
      <c r="P143" s="9">
        <v>95.9</v>
      </c>
      <c r="Q143" s="9">
        <v>96.4</v>
      </c>
      <c r="R143" s="9">
        <v>87.7</v>
      </c>
      <c r="S143" s="12">
        <v>369.7</v>
      </c>
      <c r="T143" s="9">
        <v>5</v>
      </c>
      <c r="U143" s="12"/>
      <c r="V143" s="9"/>
      <c r="W143" s="14">
        <v>7</v>
      </c>
      <c r="X143" s="12">
        <v>729.3</v>
      </c>
    </row>
    <row r="144" spans="1:24" x14ac:dyDescent="0.35">
      <c r="A144" s="9">
        <v>43</v>
      </c>
      <c r="B144" s="9">
        <v>349</v>
      </c>
      <c r="C144" s="11" t="s">
        <v>176</v>
      </c>
      <c r="D144" s="11" t="s">
        <v>41</v>
      </c>
      <c r="E144" s="9" t="s">
        <v>65</v>
      </c>
      <c r="F144" s="9" t="s">
        <v>54</v>
      </c>
      <c r="G144" s="12">
        <v>93.6</v>
      </c>
      <c r="H144" s="12">
        <v>94.1</v>
      </c>
      <c r="I144" s="12">
        <v>91.4</v>
      </c>
      <c r="J144" s="12">
        <v>78.5</v>
      </c>
      <c r="K144" s="13">
        <v>357.6</v>
      </c>
      <c r="L144" s="15">
        <v>7</v>
      </c>
      <c r="M144" s="13"/>
      <c r="N144" s="13"/>
      <c r="O144" s="9">
        <v>90</v>
      </c>
      <c r="P144" s="9">
        <v>79.599999999999994</v>
      </c>
      <c r="Q144" s="9">
        <v>89.8</v>
      </c>
      <c r="R144" s="9">
        <v>86.8</v>
      </c>
      <c r="S144" s="12">
        <v>346.2</v>
      </c>
      <c r="T144" s="9">
        <v>7</v>
      </c>
      <c r="U144" s="12"/>
      <c r="V144" s="9"/>
      <c r="W144" s="14">
        <v>14</v>
      </c>
      <c r="X144" s="12">
        <v>703.8</v>
      </c>
    </row>
    <row r="145" spans="1:24" x14ac:dyDescent="0.35">
      <c r="B145" s="9"/>
      <c r="E145" s="9"/>
      <c r="F145" s="9"/>
      <c r="G145" s="12"/>
      <c r="H145" s="12"/>
      <c r="I145" s="12"/>
      <c r="J145" s="12"/>
      <c r="K145" s="13"/>
      <c r="L145" s="13"/>
      <c r="M145" s="13"/>
      <c r="N145" s="13"/>
      <c r="U145" s="12"/>
      <c r="V145" s="9"/>
      <c r="W145" s="9"/>
      <c r="X145" s="12"/>
    </row>
    <row r="146" spans="1:24" x14ac:dyDescent="0.35">
      <c r="D146" s="16"/>
      <c r="G146" s="12"/>
      <c r="M146" s="12"/>
      <c r="Q146" s="16"/>
      <c r="R146" s="16"/>
    </row>
    <row r="147" spans="1:24" x14ac:dyDescent="0.35">
      <c r="A147" s="121" t="s">
        <v>0</v>
      </c>
      <c r="B147" s="121"/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</row>
    <row r="148" spans="1:24" x14ac:dyDescent="0.35">
      <c r="A148" s="121" t="s">
        <v>191</v>
      </c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</row>
    <row r="149" spans="1:24" s="1" customFormat="1" x14ac:dyDescent="0.35">
      <c r="A149" s="121" t="s">
        <v>2</v>
      </c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</row>
    <row r="150" spans="1:24" x14ac:dyDescent="0.35"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</row>
    <row r="151" spans="1:24" s="1" customFormat="1" x14ac:dyDescent="0.35">
      <c r="A151" s="1" t="s">
        <v>25</v>
      </c>
      <c r="B151" s="2" t="s">
        <v>26</v>
      </c>
      <c r="C151" s="1" t="s">
        <v>27</v>
      </c>
      <c r="D151" s="1" t="s">
        <v>28</v>
      </c>
      <c r="E151" s="2" t="s">
        <v>29</v>
      </c>
      <c r="F151" s="2" t="s">
        <v>30</v>
      </c>
      <c r="G151" s="2">
        <v>1</v>
      </c>
      <c r="H151" s="2">
        <v>2</v>
      </c>
      <c r="I151" s="2">
        <v>3</v>
      </c>
      <c r="J151" s="2">
        <v>4</v>
      </c>
      <c r="K151" s="8" t="s">
        <v>31</v>
      </c>
      <c r="L151" s="2" t="s">
        <v>32</v>
      </c>
      <c r="M151" s="8" t="s">
        <v>33</v>
      </c>
      <c r="N151" s="2" t="s">
        <v>34</v>
      </c>
      <c r="O151" s="2">
        <v>1</v>
      </c>
      <c r="P151" s="2">
        <v>2</v>
      </c>
      <c r="Q151" s="2">
        <v>3</v>
      </c>
      <c r="R151" s="2">
        <v>4</v>
      </c>
      <c r="S151" s="2" t="s">
        <v>35</v>
      </c>
      <c r="T151" s="2" t="s">
        <v>36</v>
      </c>
      <c r="U151" s="2" t="s">
        <v>37</v>
      </c>
      <c r="V151" s="2" t="s">
        <v>34</v>
      </c>
      <c r="W151" s="2" t="s">
        <v>38</v>
      </c>
      <c r="X151" s="2" t="s">
        <v>39</v>
      </c>
    </row>
    <row r="152" spans="1:24" s="9" customFormat="1" x14ac:dyDescent="0.35">
      <c r="A152" s="9">
        <v>1</v>
      </c>
      <c r="B152" s="9">
        <v>166</v>
      </c>
      <c r="C152" s="17" t="s">
        <v>141</v>
      </c>
      <c r="D152" s="17" t="s">
        <v>142</v>
      </c>
      <c r="E152" s="9" t="s">
        <v>143</v>
      </c>
      <c r="F152" s="9" t="s">
        <v>144</v>
      </c>
      <c r="G152" s="12">
        <v>100.4</v>
      </c>
      <c r="H152" s="12">
        <v>94.6</v>
      </c>
      <c r="I152" s="12">
        <v>95.3</v>
      </c>
      <c r="J152" s="12">
        <v>99</v>
      </c>
      <c r="K152" s="12">
        <v>389.3</v>
      </c>
      <c r="L152" s="9">
        <v>12</v>
      </c>
      <c r="M152" s="12"/>
      <c r="N152" s="12"/>
      <c r="O152" s="9">
        <v>102</v>
      </c>
      <c r="P152" s="9">
        <v>100.9</v>
      </c>
      <c r="Q152" s="9">
        <v>101</v>
      </c>
      <c r="R152" s="9">
        <v>98.1</v>
      </c>
      <c r="S152" s="9">
        <v>402</v>
      </c>
      <c r="T152" s="9">
        <v>18</v>
      </c>
      <c r="U152" s="12"/>
      <c r="W152" s="14">
        <v>30</v>
      </c>
      <c r="X152" s="12">
        <v>791.3</v>
      </c>
    </row>
    <row r="153" spans="1:24" x14ac:dyDescent="0.35"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</row>
    <row r="154" spans="1:24" x14ac:dyDescent="0.35"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</row>
  </sheetData>
  <mergeCells count="9">
    <mergeCell ref="A148:X148"/>
    <mergeCell ref="A149:X149"/>
    <mergeCell ref="A1:X1"/>
    <mergeCell ref="A3:X3"/>
    <mergeCell ref="A2:X2"/>
    <mergeCell ref="A147:X147"/>
    <mergeCell ref="A91:X91"/>
    <mergeCell ref="A93:X93"/>
    <mergeCell ref="A92:X92"/>
  </mergeCells>
  <phoneticPr fontId="18" type="noConversion"/>
  <printOptions horizontalCentered="1"/>
  <pageMargins left="0" right="0" top="0.75" bottom="0.5" header="0.3" footer="0.3"/>
  <pageSetup scale="90" fitToHeight="4" orientation="portrait" verticalDpi="300" r:id="rId1"/>
  <rowBreaks count="2" manualBreakCount="2">
    <brk id="90" max="16383" man="1"/>
    <brk id="14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118"/>
  <sheetViews>
    <sheetView workbookViewId="0">
      <selection activeCell="P1" sqref="P1"/>
    </sheetView>
  </sheetViews>
  <sheetFormatPr defaultColWidth="9.1796875" defaultRowHeight="15.5" x14ac:dyDescent="0.35"/>
  <cols>
    <col min="1" max="1" width="5.1796875" style="15" customWidth="1"/>
    <col min="2" max="2" width="6.453125" style="15" customWidth="1"/>
    <col min="3" max="3" width="16.453125" style="15" bestFit="1" customWidth="1"/>
    <col min="4" max="4" width="11.453125" style="15" bestFit="1" customWidth="1"/>
    <col min="5" max="5" width="4.1796875" style="15" customWidth="1"/>
    <col min="6" max="6" width="5.81640625" style="15" customWidth="1"/>
    <col min="7" max="7" width="6.453125" style="9" hidden="1" customWidth="1"/>
    <col min="8" max="12" width="3.81640625" style="9" hidden="1" customWidth="1"/>
    <col min="13" max="13" width="5.81640625" style="9" bestFit="1" customWidth="1"/>
    <col min="14" max="14" width="3.81640625" style="9" bestFit="1" customWidth="1"/>
    <col min="15" max="15" width="7" style="9" bestFit="1" customWidth="1"/>
    <col min="16" max="16" width="4.1796875" style="9" bestFit="1" customWidth="1"/>
    <col min="17" max="21" width="3.81640625" style="9" hidden="1" customWidth="1"/>
    <col min="22" max="22" width="5.1796875" style="9" hidden="1" customWidth="1"/>
    <col min="23" max="23" width="6" style="9" bestFit="1" customWidth="1"/>
    <col min="24" max="24" width="3.81640625" style="9" bestFit="1" customWidth="1"/>
    <col min="25" max="25" width="6.81640625" style="9" bestFit="1" customWidth="1"/>
    <col min="26" max="26" width="4.26953125" style="9" bestFit="1" customWidth="1"/>
    <col min="27" max="27" width="7.453125" style="9" bestFit="1" customWidth="1"/>
    <col min="28" max="28" width="5.54296875" style="9" bestFit="1" customWidth="1"/>
    <col min="29" max="29" width="6.453125" style="9" bestFit="1" customWidth="1"/>
    <col min="30" max="30" width="5" style="12" bestFit="1" customWidth="1"/>
    <col min="31" max="16384" width="9.1796875" style="15"/>
  </cols>
  <sheetData>
    <row r="1" spans="1:30" s="8" customFormat="1" x14ac:dyDescent="0.3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4"/>
    </row>
    <row r="2" spans="1:30" s="8" customFormat="1" x14ac:dyDescent="0.35">
      <c r="A2" s="5" t="s">
        <v>728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"/>
    </row>
    <row r="3" spans="1:30" s="1" customFormat="1" x14ac:dyDescent="0.35">
      <c r="A3" s="109" t="s">
        <v>361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5"/>
      <c r="AA3" s="5"/>
      <c r="AB3" s="5"/>
      <c r="AC3" s="5"/>
    </row>
    <row r="4" spans="1:30" s="8" customFormat="1" x14ac:dyDescent="0.35">
      <c r="A4" s="5"/>
      <c r="B4" s="5"/>
      <c r="C4" s="5"/>
      <c r="D4" s="5"/>
      <c r="E4" s="5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4"/>
    </row>
    <row r="5" spans="1:30" s="8" customFormat="1" x14ac:dyDescent="0.35">
      <c r="A5" s="3" t="s">
        <v>3</v>
      </c>
      <c r="B5" s="2"/>
      <c r="C5" s="2"/>
      <c r="E5" s="3" t="s">
        <v>684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Z5" s="2"/>
      <c r="AA5" s="2"/>
      <c r="AB5" s="2"/>
      <c r="AC5" s="2">
        <v>1168</v>
      </c>
      <c r="AD5" s="4"/>
    </row>
    <row r="6" spans="1:30" s="8" customFormat="1" x14ac:dyDescent="0.35">
      <c r="A6" s="3" t="s">
        <v>5</v>
      </c>
      <c r="B6" s="2"/>
      <c r="C6" s="2"/>
      <c r="E6" s="3" t="s">
        <v>685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Z6" s="2"/>
      <c r="AA6" s="2"/>
      <c r="AB6" s="2"/>
      <c r="AC6" s="2">
        <v>1167</v>
      </c>
      <c r="AD6" s="4"/>
    </row>
    <row r="7" spans="1:30" s="8" customFormat="1" x14ac:dyDescent="0.35">
      <c r="A7" s="3" t="s">
        <v>7</v>
      </c>
      <c r="B7" s="2"/>
      <c r="C7" s="2"/>
      <c r="E7" s="3" t="s">
        <v>686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Z7" s="2"/>
      <c r="AA7" s="2"/>
      <c r="AB7" s="2"/>
      <c r="AC7" s="2">
        <v>1166</v>
      </c>
      <c r="AD7" s="4"/>
    </row>
    <row r="8" spans="1:30" s="8" customFormat="1" x14ac:dyDescent="0.35">
      <c r="A8" s="3"/>
      <c r="B8" s="2"/>
      <c r="C8" s="2"/>
      <c r="E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Z8" s="2"/>
      <c r="AA8" s="2"/>
      <c r="AB8" s="2"/>
      <c r="AC8" s="2"/>
      <c r="AD8" s="4"/>
    </row>
    <row r="9" spans="1:30" s="8" customFormat="1" x14ac:dyDescent="0.35">
      <c r="A9" s="3" t="s">
        <v>365</v>
      </c>
      <c r="B9" s="2"/>
      <c r="C9" s="2"/>
      <c r="E9" s="3" t="s">
        <v>687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Z9" s="2"/>
      <c r="AA9" s="2"/>
      <c r="AB9" s="2"/>
      <c r="AC9" s="2">
        <v>1113</v>
      </c>
      <c r="AD9" s="4"/>
    </row>
    <row r="10" spans="1:30" s="8" customFormat="1" x14ac:dyDescent="0.35">
      <c r="A10" s="3" t="s">
        <v>654</v>
      </c>
      <c r="B10" s="2"/>
      <c r="C10" s="2"/>
      <c r="E10" s="3" t="s">
        <v>688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Z10" s="2"/>
      <c r="AA10" s="2"/>
      <c r="AB10" s="2"/>
      <c r="AC10" s="2">
        <v>1107</v>
      </c>
      <c r="AD10" s="4"/>
    </row>
    <row r="11" spans="1:30" s="8" customFormat="1" x14ac:dyDescent="0.35">
      <c r="A11" s="3" t="s">
        <v>689</v>
      </c>
      <c r="B11" s="2"/>
      <c r="C11" s="2"/>
      <c r="E11" s="3" t="s">
        <v>690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Z11" s="2"/>
      <c r="AA11" s="2"/>
      <c r="AB11" s="2"/>
      <c r="AC11" s="2">
        <v>1102</v>
      </c>
      <c r="AD11" s="4"/>
    </row>
    <row r="12" spans="1:30" s="8" customFormat="1" x14ac:dyDescent="0.35">
      <c r="A12" s="3"/>
      <c r="B12" s="2"/>
      <c r="C12" s="2"/>
      <c r="E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Z12" s="2"/>
      <c r="AA12" s="2"/>
      <c r="AB12" s="2"/>
      <c r="AC12" s="2"/>
      <c r="AD12" s="4"/>
    </row>
    <row r="13" spans="1:30" s="8" customFormat="1" x14ac:dyDescent="0.35">
      <c r="A13" s="3" t="s">
        <v>11</v>
      </c>
      <c r="B13" s="2"/>
      <c r="C13" s="2"/>
      <c r="E13" s="3" t="s">
        <v>691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Z13" s="2"/>
      <c r="AA13" s="2"/>
      <c r="AB13" s="2"/>
      <c r="AC13" s="2">
        <v>1131</v>
      </c>
      <c r="AD13" s="4"/>
    </row>
    <row r="14" spans="1:30" s="8" customFormat="1" x14ac:dyDescent="0.35">
      <c r="A14" s="3" t="s">
        <v>15</v>
      </c>
      <c r="B14" s="2"/>
      <c r="C14" s="2"/>
      <c r="E14" s="3" t="s">
        <v>692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Z14" s="2"/>
      <c r="AA14" s="2"/>
      <c r="AB14" s="2"/>
      <c r="AC14" s="2">
        <v>1110</v>
      </c>
      <c r="AD14" s="4"/>
    </row>
    <row r="15" spans="1:30" s="8" customFormat="1" x14ac:dyDescent="0.35">
      <c r="A15" s="3" t="s">
        <v>17</v>
      </c>
      <c r="B15" s="2"/>
      <c r="C15" s="2"/>
      <c r="E15" s="3" t="s">
        <v>563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Z15" s="2"/>
      <c r="AA15" s="2"/>
      <c r="AB15" s="2"/>
      <c r="AC15" s="2">
        <v>1107</v>
      </c>
      <c r="AD15" s="4"/>
    </row>
    <row r="16" spans="1:30" s="8" customFormat="1" x14ac:dyDescent="0.35">
      <c r="A16" s="3" t="s">
        <v>19</v>
      </c>
      <c r="B16" s="2"/>
      <c r="C16" s="2"/>
      <c r="E16" s="3" t="s">
        <v>555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>
        <v>1101</v>
      </c>
      <c r="AD16" s="4"/>
    </row>
    <row r="17" spans="1:40" s="8" customFormat="1" x14ac:dyDescent="0.35">
      <c r="A17" s="3" t="s">
        <v>372</v>
      </c>
      <c r="B17" s="2"/>
      <c r="C17" s="2"/>
      <c r="E17" s="3" t="s">
        <v>693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Z17" s="2"/>
      <c r="AA17" s="2"/>
      <c r="AB17" s="2"/>
      <c r="AC17" s="2">
        <v>1088</v>
      </c>
      <c r="AD17" s="4"/>
    </row>
    <row r="18" spans="1:40" s="8" customFormat="1" x14ac:dyDescent="0.35">
      <c r="A18" s="3" t="s">
        <v>374</v>
      </c>
      <c r="B18" s="2"/>
      <c r="C18" s="2"/>
      <c r="E18" s="3" t="s">
        <v>694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Z18" s="2"/>
      <c r="AA18" s="2"/>
      <c r="AB18" s="2"/>
      <c r="AC18" s="2">
        <v>1054</v>
      </c>
      <c r="AD18" s="4"/>
    </row>
    <row r="19" spans="1:40" s="8" customFormat="1" x14ac:dyDescent="0.35">
      <c r="A19" s="3" t="s">
        <v>485</v>
      </c>
      <c r="B19" s="2"/>
      <c r="C19" s="2"/>
      <c r="E19" s="3" t="s">
        <v>695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Z19" s="2"/>
      <c r="AA19" s="2"/>
      <c r="AB19" s="2"/>
      <c r="AC19" s="2">
        <v>1046</v>
      </c>
      <c r="AD19" s="4"/>
    </row>
    <row r="20" spans="1:40" s="8" customFormat="1" x14ac:dyDescent="0.35">
      <c r="A20" s="3" t="s">
        <v>486</v>
      </c>
      <c r="B20" s="2"/>
      <c r="C20" s="2"/>
      <c r="E20" s="3" t="s">
        <v>696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Z20" s="2"/>
      <c r="AA20" s="2"/>
      <c r="AB20" s="2"/>
      <c r="AC20" s="2">
        <v>989</v>
      </c>
      <c r="AD20" s="4"/>
    </row>
    <row r="21" spans="1:40" s="8" customForma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4"/>
    </row>
    <row r="22" spans="1:40" s="8" customFormat="1" x14ac:dyDescent="0.35"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4"/>
    </row>
    <row r="23" spans="1:40" s="99" customFormat="1" x14ac:dyDescent="0.35">
      <c r="A23" s="2" t="s">
        <v>25</v>
      </c>
      <c r="B23" s="2" t="s">
        <v>26</v>
      </c>
      <c r="C23" s="65" t="s">
        <v>27</v>
      </c>
      <c r="D23" s="65" t="s">
        <v>28</v>
      </c>
      <c r="E23" s="66" t="s">
        <v>29</v>
      </c>
      <c r="F23" s="2" t="s">
        <v>30</v>
      </c>
      <c r="G23" s="2">
        <v>1</v>
      </c>
      <c r="H23" s="2">
        <v>2</v>
      </c>
      <c r="I23" s="2">
        <v>3</v>
      </c>
      <c r="J23" s="2">
        <v>4</v>
      </c>
      <c r="K23" s="2">
        <v>5</v>
      </c>
      <c r="L23" s="2">
        <v>6</v>
      </c>
      <c r="M23" s="2" t="s">
        <v>31</v>
      </c>
      <c r="N23" s="2" t="s">
        <v>32</v>
      </c>
      <c r="O23" s="4" t="s">
        <v>33</v>
      </c>
      <c r="P23" s="2" t="s">
        <v>34</v>
      </c>
      <c r="Q23" s="2">
        <v>1</v>
      </c>
      <c r="R23" s="2">
        <v>2</v>
      </c>
      <c r="S23" s="2">
        <v>3</v>
      </c>
      <c r="T23" s="2">
        <v>4</v>
      </c>
      <c r="U23" s="2">
        <v>5</v>
      </c>
      <c r="V23" s="2">
        <v>6</v>
      </c>
      <c r="W23" s="2" t="s">
        <v>35</v>
      </c>
      <c r="X23" s="2" t="s">
        <v>36</v>
      </c>
      <c r="Y23" s="2" t="s">
        <v>37</v>
      </c>
      <c r="Z23" s="2" t="s">
        <v>34</v>
      </c>
      <c r="AA23" s="2" t="s">
        <v>697</v>
      </c>
      <c r="AB23" s="2" t="s">
        <v>663</v>
      </c>
      <c r="AC23" s="2" t="s">
        <v>39</v>
      </c>
      <c r="AD23" s="106"/>
      <c r="AE23" s="92"/>
      <c r="AF23" s="92"/>
      <c r="AG23" s="92"/>
      <c r="AH23" s="92"/>
      <c r="AI23" s="92"/>
      <c r="AJ23" s="92"/>
      <c r="AK23" s="92"/>
      <c r="AL23" s="92"/>
      <c r="AM23" s="108"/>
      <c r="AN23" s="92"/>
    </row>
    <row r="24" spans="1:40" s="98" customFormat="1" x14ac:dyDescent="0.35">
      <c r="A24" s="9">
        <v>1</v>
      </c>
      <c r="B24" s="9">
        <v>364</v>
      </c>
      <c r="C24" s="26" t="s">
        <v>197</v>
      </c>
      <c r="D24" s="26" t="s">
        <v>198</v>
      </c>
      <c r="E24" s="27"/>
      <c r="F24" s="9" t="s">
        <v>42</v>
      </c>
      <c r="G24" s="9">
        <v>92</v>
      </c>
      <c r="H24" s="9">
        <v>95</v>
      </c>
      <c r="I24" s="9">
        <v>98</v>
      </c>
      <c r="J24" s="9">
        <v>98</v>
      </c>
      <c r="K24" s="9">
        <v>96</v>
      </c>
      <c r="L24" s="9">
        <v>96</v>
      </c>
      <c r="M24" s="9">
        <v>575</v>
      </c>
      <c r="N24" s="9">
        <v>18</v>
      </c>
      <c r="O24" s="12">
        <v>199.6</v>
      </c>
      <c r="P24" s="9">
        <v>7</v>
      </c>
      <c r="Q24" s="9">
        <v>98</v>
      </c>
      <c r="R24" s="9">
        <v>99</v>
      </c>
      <c r="S24" s="9">
        <v>95</v>
      </c>
      <c r="T24" s="9">
        <v>96</v>
      </c>
      <c r="U24" s="9">
        <v>95</v>
      </c>
      <c r="V24" s="9">
        <v>100</v>
      </c>
      <c r="W24" s="9">
        <v>583</v>
      </c>
      <c r="X24" s="9">
        <v>15</v>
      </c>
      <c r="Y24" s="9">
        <v>118.5</v>
      </c>
      <c r="Z24" s="9">
        <v>3</v>
      </c>
      <c r="AA24" s="9">
        <v>1158</v>
      </c>
      <c r="AB24" s="9">
        <v>33</v>
      </c>
      <c r="AC24" s="9">
        <v>1168</v>
      </c>
      <c r="AD24" s="106"/>
      <c r="AE24" s="92"/>
      <c r="AF24" s="92"/>
    </row>
    <row r="25" spans="1:40" s="98" customFormat="1" x14ac:dyDescent="0.35">
      <c r="A25" s="81">
        <v>2</v>
      </c>
      <c r="B25" s="81">
        <v>135</v>
      </c>
      <c r="C25" s="94" t="s">
        <v>193</v>
      </c>
      <c r="D25" s="94" t="s">
        <v>194</v>
      </c>
      <c r="E25" s="82"/>
      <c r="F25" s="81" t="s">
        <v>42</v>
      </c>
      <c r="G25" s="81">
        <v>97</v>
      </c>
      <c r="H25" s="81">
        <v>95</v>
      </c>
      <c r="I25" s="81">
        <v>98</v>
      </c>
      <c r="J25" s="81">
        <v>97</v>
      </c>
      <c r="K25" s="81">
        <v>95</v>
      </c>
      <c r="L25" s="81">
        <v>94</v>
      </c>
      <c r="M25" s="81">
        <v>576</v>
      </c>
      <c r="N25" s="81">
        <v>22</v>
      </c>
      <c r="O25" s="83">
        <v>179.3</v>
      </c>
      <c r="P25" s="81">
        <v>6</v>
      </c>
      <c r="Q25" s="81">
        <v>94</v>
      </c>
      <c r="R25" s="81">
        <v>98</v>
      </c>
      <c r="S25" s="81">
        <v>98</v>
      </c>
      <c r="T25" s="81">
        <v>95</v>
      </c>
      <c r="U25" s="81">
        <v>94</v>
      </c>
      <c r="V25" s="81">
        <v>98</v>
      </c>
      <c r="W25" s="81">
        <v>577</v>
      </c>
      <c r="X25" s="81">
        <v>21</v>
      </c>
      <c r="Y25" s="81">
        <v>202</v>
      </c>
      <c r="Z25" s="81">
        <v>8</v>
      </c>
      <c r="AA25" s="81">
        <v>1153</v>
      </c>
      <c r="AB25" s="81">
        <v>43</v>
      </c>
      <c r="AC25" s="81">
        <v>1167</v>
      </c>
      <c r="AD25" s="106"/>
      <c r="AE25" s="92"/>
      <c r="AF25" s="92"/>
    </row>
    <row r="26" spans="1:40" s="98" customFormat="1" x14ac:dyDescent="0.35">
      <c r="A26" s="81">
        <v>3</v>
      </c>
      <c r="B26" s="81">
        <v>334</v>
      </c>
      <c r="C26" s="94" t="s">
        <v>199</v>
      </c>
      <c r="D26" s="94" t="s">
        <v>200</v>
      </c>
      <c r="E26" s="82"/>
      <c r="F26" s="81" t="s">
        <v>42</v>
      </c>
      <c r="G26" s="81">
        <v>95</v>
      </c>
      <c r="H26" s="81">
        <v>99</v>
      </c>
      <c r="I26" s="81">
        <v>95</v>
      </c>
      <c r="J26" s="81">
        <v>94</v>
      </c>
      <c r="K26" s="81">
        <v>96</v>
      </c>
      <c r="L26" s="81">
        <v>99</v>
      </c>
      <c r="M26" s="81">
        <v>578</v>
      </c>
      <c r="N26" s="81">
        <v>17</v>
      </c>
      <c r="O26" s="83">
        <v>114.8</v>
      </c>
      <c r="P26" s="81">
        <v>3</v>
      </c>
      <c r="Q26" s="81">
        <v>96</v>
      </c>
      <c r="R26" s="81">
        <v>97</v>
      </c>
      <c r="S26" s="81">
        <v>96</v>
      </c>
      <c r="T26" s="81">
        <v>99</v>
      </c>
      <c r="U26" s="81">
        <v>97</v>
      </c>
      <c r="V26" s="81">
        <v>96</v>
      </c>
      <c r="W26" s="81">
        <v>581</v>
      </c>
      <c r="X26" s="81">
        <v>21</v>
      </c>
      <c r="Y26" s="81">
        <v>138.1</v>
      </c>
      <c r="Z26" s="81">
        <v>4</v>
      </c>
      <c r="AA26" s="81">
        <v>1159</v>
      </c>
      <c r="AB26" s="81">
        <v>38</v>
      </c>
      <c r="AC26" s="81">
        <v>1166</v>
      </c>
      <c r="AD26" s="106"/>
      <c r="AE26" s="92"/>
      <c r="AF26" s="92"/>
    </row>
    <row r="27" spans="1:40" s="98" customFormat="1" x14ac:dyDescent="0.35">
      <c r="A27" s="81">
        <v>4</v>
      </c>
      <c r="B27" s="81">
        <v>214</v>
      </c>
      <c r="C27" s="94" t="s">
        <v>195</v>
      </c>
      <c r="D27" s="94" t="s">
        <v>196</v>
      </c>
      <c r="E27" s="82"/>
      <c r="F27" s="81" t="s">
        <v>42</v>
      </c>
      <c r="G27" s="81">
        <v>96</v>
      </c>
      <c r="H27" s="81">
        <v>98</v>
      </c>
      <c r="I27" s="81">
        <v>95</v>
      </c>
      <c r="J27" s="81">
        <v>93</v>
      </c>
      <c r="K27" s="81">
        <v>97</v>
      </c>
      <c r="L27" s="81">
        <v>95</v>
      </c>
      <c r="M27" s="81">
        <v>574</v>
      </c>
      <c r="N27" s="81">
        <v>20</v>
      </c>
      <c r="O27" s="83">
        <v>200.5</v>
      </c>
      <c r="P27" s="81">
        <v>8</v>
      </c>
      <c r="Q27" s="81">
        <v>93</v>
      </c>
      <c r="R27" s="81">
        <v>94</v>
      </c>
      <c r="S27" s="81">
        <v>96</v>
      </c>
      <c r="T27" s="81">
        <v>98</v>
      </c>
      <c r="U27" s="81">
        <v>95</v>
      </c>
      <c r="V27" s="81">
        <v>97</v>
      </c>
      <c r="W27" s="81">
        <v>573</v>
      </c>
      <c r="X27" s="81">
        <v>13</v>
      </c>
      <c r="Y27" s="81">
        <v>178.5</v>
      </c>
      <c r="Z27" s="81">
        <v>6</v>
      </c>
      <c r="AA27" s="81">
        <v>1147</v>
      </c>
      <c r="AB27" s="81">
        <v>33</v>
      </c>
      <c r="AC27" s="81">
        <v>1161</v>
      </c>
      <c r="AD27" s="106"/>
      <c r="AE27" s="92"/>
      <c r="AF27" s="92"/>
    </row>
    <row r="28" spans="1:40" s="98" customFormat="1" x14ac:dyDescent="0.35">
      <c r="A28" s="81">
        <v>5</v>
      </c>
      <c r="B28" s="81">
        <v>260</v>
      </c>
      <c r="C28" s="94" t="s">
        <v>205</v>
      </c>
      <c r="D28" s="94" t="s">
        <v>206</v>
      </c>
      <c r="E28" s="82"/>
      <c r="F28" s="81" t="s">
        <v>42</v>
      </c>
      <c r="G28" s="81">
        <v>97</v>
      </c>
      <c r="H28" s="81">
        <v>96</v>
      </c>
      <c r="I28" s="81">
        <v>96</v>
      </c>
      <c r="J28" s="81">
        <v>95</v>
      </c>
      <c r="K28" s="81">
        <v>96</v>
      </c>
      <c r="L28" s="81">
        <v>94</v>
      </c>
      <c r="M28" s="81">
        <v>574</v>
      </c>
      <c r="N28" s="81">
        <v>18</v>
      </c>
      <c r="O28" s="83">
        <v>96.4</v>
      </c>
      <c r="P28" s="81">
        <v>2</v>
      </c>
      <c r="Q28" s="81">
        <v>93</v>
      </c>
      <c r="R28" s="81">
        <v>96</v>
      </c>
      <c r="S28" s="81">
        <v>97</v>
      </c>
      <c r="T28" s="81">
        <v>96</v>
      </c>
      <c r="U28" s="81">
        <v>98</v>
      </c>
      <c r="V28" s="81">
        <v>99</v>
      </c>
      <c r="W28" s="81">
        <v>579</v>
      </c>
      <c r="X28" s="81">
        <v>19</v>
      </c>
      <c r="Y28" s="81">
        <v>158.80000000000001</v>
      </c>
      <c r="Z28" s="81">
        <v>5</v>
      </c>
      <c r="AA28" s="81">
        <v>1153</v>
      </c>
      <c r="AB28" s="81">
        <v>37</v>
      </c>
      <c r="AC28" s="81">
        <v>1160</v>
      </c>
      <c r="AD28" s="106"/>
      <c r="AE28" s="92"/>
      <c r="AF28" s="92"/>
    </row>
    <row r="29" spans="1:40" s="98" customFormat="1" x14ac:dyDescent="0.35">
      <c r="A29" s="81">
        <v>6</v>
      </c>
      <c r="B29" s="81">
        <v>289</v>
      </c>
      <c r="C29" s="94" t="s">
        <v>201</v>
      </c>
      <c r="D29" s="94" t="s">
        <v>202</v>
      </c>
      <c r="E29" s="82"/>
      <c r="F29" s="81" t="s">
        <v>42</v>
      </c>
      <c r="G29" s="81">
        <v>95</v>
      </c>
      <c r="H29" s="81">
        <v>94</v>
      </c>
      <c r="I29" s="81">
        <v>96</v>
      </c>
      <c r="J29" s="81">
        <v>96</v>
      </c>
      <c r="K29" s="81">
        <v>97</v>
      </c>
      <c r="L29" s="81">
        <v>95</v>
      </c>
      <c r="M29" s="81">
        <v>573</v>
      </c>
      <c r="N29" s="81">
        <v>16</v>
      </c>
      <c r="O29" s="83">
        <v>158.19999999999999</v>
      </c>
      <c r="P29" s="81">
        <v>5</v>
      </c>
      <c r="Q29" s="81">
        <v>94</v>
      </c>
      <c r="R29" s="81">
        <v>95</v>
      </c>
      <c r="S29" s="81">
        <v>96</v>
      </c>
      <c r="T29" s="81">
        <v>93</v>
      </c>
      <c r="U29" s="81">
        <v>96</v>
      </c>
      <c r="V29" s="81">
        <v>97</v>
      </c>
      <c r="W29" s="81">
        <v>571</v>
      </c>
      <c r="X29" s="81">
        <v>14</v>
      </c>
      <c r="Y29" s="81">
        <v>202</v>
      </c>
      <c r="Z29" s="81">
        <v>7</v>
      </c>
      <c r="AA29" s="81">
        <v>1144</v>
      </c>
      <c r="AB29" s="81">
        <v>30</v>
      </c>
      <c r="AC29" s="81">
        <v>1156</v>
      </c>
      <c r="AD29" s="106"/>
      <c r="AE29" s="92"/>
      <c r="AF29" s="92"/>
    </row>
    <row r="30" spans="1:40" s="98" customFormat="1" x14ac:dyDescent="0.35">
      <c r="A30" s="81">
        <v>7</v>
      </c>
      <c r="B30" s="81">
        <v>388</v>
      </c>
      <c r="C30" s="94" t="s">
        <v>209</v>
      </c>
      <c r="D30" s="94" t="s">
        <v>210</v>
      </c>
      <c r="E30" s="82"/>
      <c r="F30" s="81" t="s">
        <v>42</v>
      </c>
      <c r="G30" s="81">
        <v>95</v>
      </c>
      <c r="H30" s="81">
        <v>97</v>
      </c>
      <c r="I30" s="81">
        <v>95</v>
      </c>
      <c r="J30" s="81">
        <v>96</v>
      </c>
      <c r="K30" s="81">
        <v>96</v>
      </c>
      <c r="L30" s="81">
        <v>92</v>
      </c>
      <c r="M30" s="81">
        <v>571</v>
      </c>
      <c r="N30" s="81">
        <v>14</v>
      </c>
      <c r="O30" s="83"/>
      <c r="P30" s="81"/>
      <c r="Q30" s="81">
        <v>97</v>
      </c>
      <c r="R30" s="81">
        <v>97</v>
      </c>
      <c r="S30" s="81">
        <v>97</v>
      </c>
      <c r="T30" s="81">
        <v>95</v>
      </c>
      <c r="U30" s="81">
        <v>98</v>
      </c>
      <c r="V30" s="81">
        <v>92</v>
      </c>
      <c r="W30" s="81">
        <v>576</v>
      </c>
      <c r="X30" s="81">
        <v>17</v>
      </c>
      <c r="Y30" s="81">
        <v>77.2</v>
      </c>
      <c r="Z30" s="81">
        <v>1</v>
      </c>
      <c r="AA30" s="81">
        <v>1147</v>
      </c>
      <c r="AB30" s="81">
        <v>31</v>
      </c>
      <c r="AC30" s="81">
        <v>1148</v>
      </c>
      <c r="AD30" s="106"/>
      <c r="AE30" s="92"/>
      <c r="AF30" s="92"/>
    </row>
    <row r="31" spans="1:40" s="98" customFormat="1" x14ac:dyDescent="0.35">
      <c r="A31" s="81">
        <v>8</v>
      </c>
      <c r="B31" s="81">
        <v>118</v>
      </c>
      <c r="C31" s="94" t="s">
        <v>212</v>
      </c>
      <c r="D31" s="94" t="s">
        <v>213</v>
      </c>
      <c r="E31" s="82"/>
      <c r="F31" s="81" t="s">
        <v>42</v>
      </c>
      <c r="G31" s="81">
        <v>95</v>
      </c>
      <c r="H31" s="81">
        <v>95</v>
      </c>
      <c r="I31" s="81">
        <v>96</v>
      </c>
      <c r="J31" s="81">
        <v>95</v>
      </c>
      <c r="K31" s="81">
        <v>95</v>
      </c>
      <c r="L31" s="81">
        <v>94</v>
      </c>
      <c r="M31" s="81">
        <v>570</v>
      </c>
      <c r="N31" s="81">
        <v>13</v>
      </c>
      <c r="O31" s="83"/>
      <c r="P31" s="81"/>
      <c r="Q31" s="81">
        <v>96</v>
      </c>
      <c r="R31" s="81">
        <v>96</v>
      </c>
      <c r="S31" s="81">
        <v>95</v>
      </c>
      <c r="T31" s="81">
        <v>93</v>
      </c>
      <c r="U31" s="81">
        <v>96</v>
      </c>
      <c r="V31" s="81">
        <v>95</v>
      </c>
      <c r="W31" s="81">
        <v>571</v>
      </c>
      <c r="X31" s="81">
        <v>12</v>
      </c>
      <c r="Y31" s="81"/>
      <c r="Z31" s="81"/>
      <c r="AA31" s="81">
        <v>1141</v>
      </c>
      <c r="AB31" s="81">
        <v>25</v>
      </c>
      <c r="AC31" s="81">
        <v>1141</v>
      </c>
      <c r="AD31" s="106"/>
      <c r="AE31" s="92"/>
      <c r="AF31" s="92"/>
    </row>
    <row r="32" spans="1:40" s="98" customFormat="1" x14ac:dyDescent="0.35">
      <c r="A32" s="81">
        <v>9</v>
      </c>
      <c r="B32" s="81">
        <v>252</v>
      </c>
      <c r="C32" s="94" t="s">
        <v>82</v>
      </c>
      <c r="D32" s="94" t="s">
        <v>211</v>
      </c>
      <c r="E32" s="82"/>
      <c r="F32" s="81" t="s">
        <v>42</v>
      </c>
      <c r="G32" s="81">
        <v>95</v>
      </c>
      <c r="H32" s="81">
        <v>96</v>
      </c>
      <c r="I32" s="81">
        <v>93</v>
      </c>
      <c r="J32" s="81">
        <v>93</v>
      </c>
      <c r="K32" s="81">
        <v>97</v>
      </c>
      <c r="L32" s="81">
        <v>96</v>
      </c>
      <c r="M32" s="81">
        <v>570</v>
      </c>
      <c r="N32" s="81">
        <v>16</v>
      </c>
      <c r="O32" s="83"/>
      <c r="P32" s="81"/>
      <c r="Q32" s="81">
        <v>94</v>
      </c>
      <c r="R32" s="81">
        <v>97</v>
      </c>
      <c r="S32" s="81">
        <v>97</v>
      </c>
      <c r="T32" s="81">
        <v>92</v>
      </c>
      <c r="U32" s="81">
        <v>93</v>
      </c>
      <c r="V32" s="81">
        <v>97</v>
      </c>
      <c r="W32" s="81">
        <v>570</v>
      </c>
      <c r="X32" s="81">
        <v>18</v>
      </c>
      <c r="Y32" s="81"/>
      <c r="Z32" s="81"/>
      <c r="AA32" s="81">
        <v>1140</v>
      </c>
      <c r="AB32" s="81">
        <v>34</v>
      </c>
      <c r="AC32" s="81">
        <v>1140</v>
      </c>
      <c r="AD32" s="106"/>
      <c r="AE32" s="92"/>
      <c r="AF32" s="92"/>
    </row>
    <row r="33" spans="1:32" s="98" customFormat="1" x14ac:dyDescent="0.35">
      <c r="A33" s="81">
        <v>10</v>
      </c>
      <c r="B33" s="88">
        <v>149</v>
      </c>
      <c r="C33" s="95" t="s">
        <v>216</v>
      </c>
      <c r="D33" s="95" t="s">
        <v>217</v>
      </c>
      <c r="E33" s="85" t="s">
        <v>65</v>
      </c>
      <c r="F33" s="88" t="s">
        <v>54</v>
      </c>
      <c r="G33" s="81">
        <v>94</v>
      </c>
      <c r="H33" s="81">
        <v>91</v>
      </c>
      <c r="I33" s="81">
        <v>96</v>
      </c>
      <c r="J33" s="81">
        <v>95</v>
      </c>
      <c r="K33" s="81">
        <v>95</v>
      </c>
      <c r="L33" s="81">
        <v>94</v>
      </c>
      <c r="M33" s="81">
        <v>565</v>
      </c>
      <c r="N33" s="81">
        <v>13</v>
      </c>
      <c r="O33" s="83"/>
      <c r="P33" s="81"/>
      <c r="Q33" s="81">
        <v>95</v>
      </c>
      <c r="R33" s="81">
        <v>97</v>
      </c>
      <c r="S33" s="81">
        <v>98</v>
      </c>
      <c r="T33" s="81">
        <v>97</v>
      </c>
      <c r="U33" s="81">
        <v>94</v>
      </c>
      <c r="V33" s="81">
        <v>92</v>
      </c>
      <c r="W33" s="81">
        <v>573</v>
      </c>
      <c r="X33" s="81">
        <v>15</v>
      </c>
      <c r="Y33" s="81">
        <v>96.2</v>
      </c>
      <c r="Z33" s="81">
        <v>2</v>
      </c>
      <c r="AA33" s="81">
        <v>1138</v>
      </c>
      <c r="AB33" s="81">
        <v>28</v>
      </c>
      <c r="AC33" s="81">
        <v>1140</v>
      </c>
      <c r="AD33" s="106"/>
      <c r="AE33" s="92"/>
      <c r="AF33" s="92"/>
    </row>
    <row r="34" spans="1:32" s="98" customFormat="1" x14ac:dyDescent="0.35">
      <c r="A34" s="81">
        <v>11</v>
      </c>
      <c r="B34" s="81">
        <v>308</v>
      </c>
      <c r="C34" s="94" t="s">
        <v>203</v>
      </c>
      <c r="D34" s="94" t="s">
        <v>204</v>
      </c>
      <c r="E34" s="82"/>
      <c r="F34" s="81" t="s">
        <v>42</v>
      </c>
      <c r="G34" s="81">
        <v>97</v>
      </c>
      <c r="H34" s="81">
        <v>95</v>
      </c>
      <c r="I34" s="81">
        <v>96</v>
      </c>
      <c r="J34" s="81">
        <v>96</v>
      </c>
      <c r="K34" s="81">
        <v>95</v>
      </c>
      <c r="L34" s="81">
        <v>95</v>
      </c>
      <c r="M34" s="81">
        <v>574</v>
      </c>
      <c r="N34" s="81">
        <v>13</v>
      </c>
      <c r="O34" s="83">
        <v>137.69999999999999</v>
      </c>
      <c r="P34" s="81">
        <v>4</v>
      </c>
      <c r="Q34" s="81">
        <v>95</v>
      </c>
      <c r="R34" s="81">
        <v>92</v>
      </c>
      <c r="S34" s="81">
        <v>93</v>
      </c>
      <c r="T34" s="81">
        <v>92</v>
      </c>
      <c r="U34" s="81">
        <v>92</v>
      </c>
      <c r="V34" s="81">
        <v>95</v>
      </c>
      <c r="W34" s="81">
        <v>559</v>
      </c>
      <c r="X34" s="81">
        <v>14</v>
      </c>
      <c r="Y34" s="81"/>
      <c r="Z34" s="81"/>
      <c r="AA34" s="81">
        <v>1133</v>
      </c>
      <c r="AB34" s="81">
        <v>27</v>
      </c>
      <c r="AC34" s="81">
        <v>1137</v>
      </c>
      <c r="AD34" s="106"/>
      <c r="AE34" s="92"/>
      <c r="AF34" s="92"/>
    </row>
    <row r="35" spans="1:32" s="98" customFormat="1" x14ac:dyDescent="0.35">
      <c r="A35" s="81">
        <v>12</v>
      </c>
      <c r="B35" s="81">
        <v>184</v>
      </c>
      <c r="C35" s="94" t="s">
        <v>214</v>
      </c>
      <c r="D35" s="94" t="s">
        <v>215</v>
      </c>
      <c r="E35" s="82"/>
      <c r="F35" s="81" t="s">
        <v>42</v>
      </c>
      <c r="G35" s="81">
        <v>93</v>
      </c>
      <c r="H35" s="81">
        <v>93</v>
      </c>
      <c r="I35" s="81">
        <v>94</v>
      </c>
      <c r="J35" s="81">
        <v>96</v>
      </c>
      <c r="K35" s="81">
        <v>96</v>
      </c>
      <c r="L35" s="81">
        <v>96</v>
      </c>
      <c r="M35" s="81">
        <v>568</v>
      </c>
      <c r="N35" s="81">
        <v>12</v>
      </c>
      <c r="O35" s="83"/>
      <c r="P35" s="81"/>
      <c r="Q35" s="81">
        <v>96</v>
      </c>
      <c r="R35" s="81">
        <v>94</v>
      </c>
      <c r="S35" s="81">
        <v>96</v>
      </c>
      <c r="T35" s="81">
        <v>95</v>
      </c>
      <c r="U35" s="81">
        <v>94</v>
      </c>
      <c r="V35" s="81">
        <v>91</v>
      </c>
      <c r="W35" s="81">
        <v>566</v>
      </c>
      <c r="X35" s="81">
        <v>11</v>
      </c>
      <c r="Y35" s="81"/>
      <c r="Z35" s="81"/>
      <c r="AA35" s="81">
        <v>1134</v>
      </c>
      <c r="AB35" s="81">
        <v>23</v>
      </c>
      <c r="AC35" s="81">
        <v>1134</v>
      </c>
      <c r="AD35" s="106"/>
      <c r="AE35" s="92"/>
      <c r="AF35" s="92"/>
    </row>
    <row r="36" spans="1:32" s="98" customFormat="1" x14ac:dyDescent="0.35">
      <c r="A36" s="81">
        <v>13</v>
      </c>
      <c r="B36" s="81">
        <v>199</v>
      </c>
      <c r="C36" s="94" t="s">
        <v>207</v>
      </c>
      <c r="D36" s="94" t="s">
        <v>208</v>
      </c>
      <c r="E36" s="82"/>
      <c r="F36" s="81" t="s">
        <v>54</v>
      </c>
      <c r="G36" s="81">
        <v>96</v>
      </c>
      <c r="H36" s="81">
        <v>95</v>
      </c>
      <c r="I36" s="81">
        <v>94</v>
      </c>
      <c r="J36" s="81">
        <v>97</v>
      </c>
      <c r="K36" s="81">
        <v>95</v>
      </c>
      <c r="L36" s="81">
        <v>95</v>
      </c>
      <c r="M36" s="81">
        <v>572</v>
      </c>
      <c r="N36" s="81">
        <v>15</v>
      </c>
      <c r="O36" s="83">
        <v>75.400000000000006</v>
      </c>
      <c r="P36" s="81">
        <v>1</v>
      </c>
      <c r="Q36" s="81">
        <v>95</v>
      </c>
      <c r="R36" s="81">
        <v>93</v>
      </c>
      <c r="S36" s="81">
        <v>93</v>
      </c>
      <c r="T36" s="81">
        <v>92</v>
      </c>
      <c r="U36" s="81">
        <v>90</v>
      </c>
      <c r="V36" s="81">
        <v>95</v>
      </c>
      <c r="W36" s="81">
        <v>558</v>
      </c>
      <c r="X36" s="81">
        <v>12</v>
      </c>
      <c r="Y36" s="81"/>
      <c r="Z36" s="81"/>
      <c r="AA36" s="81">
        <v>1130</v>
      </c>
      <c r="AB36" s="81">
        <v>27</v>
      </c>
      <c r="AC36" s="81">
        <v>1131</v>
      </c>
      <c r="AD36" s="106"/>
      <c r="AE36" s="92"/>
      <c r="AF36" s="92"/>
    </row>
    <row r="37" spans="1:32" s="98" customFormat="1" x14ac:dyDescent="0.35">
      <c r="A37" s="81">
        <v>14</v>
      </c>
      <c r="B37" s="81">
        <v>210</v>
      </c>
      <c r="C37" s="94" t="s">
        <v>218</v>
      </c>
      <c r="D37" s="94" t="s">
        <v>219</v>
      </c>
      <c r="E37" s="82" t="s">
        <v>53</v>
      </c>
      <c r="F37" s="81" t="s">
        <v>54</v>
      </c>
      <c r="G37" s="81">
        <v>93</v>
      </c>
      <c r="H37" s="81">
        <v>93</v>
      </c>
      <c r="I37" s="81">
        <v>97</v>
      </c>
      <c r="J37" s="81">
        <v>93</v>
      </c>
      <c r="K37" s="81">
        <v>96</v>
      </c>
      <c r="L37" s="81">
        <v>92</v>
      </c>
      <c r="M37" s="81">
        <v>564</v>
      </c>
      <c r="N37" s="81">
        <v>12</v>
      </c>
      <c r="O37" s="83"/>
      <c r="P37" s="81"/>
      <c r="Q37" s="81">
        <v>98</v>
      </c>
      <c r="R37" s="81">
        <v>96</v>
      </c>
      <c r="S37" s="81">
        <v>93</v>
      </c>
      <c r="T37" s="81">
        <v>93</v>
      </c>
      <c r="U37" s="81">
        <v>94</v>
      </c>
      <c r="V37" s="81">
        <v>93</v>
      </c>
      <c r="W37" s="81">
        <v>567</v>
      </c>
      <c r="X37" s="81">
        <v>12</v>
      </c>
      <c r="Y37" s="81"/>
      <c r="Z37" s="81"/>
      <c r="AA37" s="81">
        <v>1131</v>
      </c>
      <c r="AB37" s="81">
        <v>24</v>
      </c>
      <c r="AC37" s="81">
        <v>1131</v>
      </c>
      <c r="AD37" s="106"/>
      <c r="AE37" s="92"/>
      <c r="AF37" s="92"/>
    </row>
    <row r="38" spans="1:32" s="98" customFormat="1" x14ac:dyDescent="0.35">
      <c r="A38" s="81">
        <v>15</v>
      </c>
      <c r="B38" s="81">
        <v>267</v>
      </c>
      <c r="C38" s="94" t="s">
        <v>228</v>
      </c>
      <c r="D38" s="94" t="s">
        <v>229</v>
      </c>
      <c r="E38" s="82"/>
      <c r="F38" s="81" t="s">
        <v>42</v>
      </c>
      <c r="G38" s="81">
        <v>92</v>
      </c>
      <c r="H38" s="81">
        <v>94</v>
      </c>
      <c r="I38" s="81">
        <v>92</v>
      </c>
      <c r="J38" s="81">
        <v>95</v>
      </c>
      <c r="K38" s="81">
        <v>89</v>
      </c>
      <c r="L38" s="81">
        <v>93</v>
      </c>
      <c r="M38" s="81">
        <v>555</v>
      </c>
      <c r="N38" s="81">
        <v>13</v>
      </c>
      <c r="O38" s="83"/>
      <c r="P38" s="81"/>
      <c r="Q38" s="81">
        <v>97</v>
      </c>
      <c r="R38" s="81">
        <v>95</v>
      </c>
      <c r="S38" s="81">
        <v>94</v>
      </c>
      <c r="T38" s="81">
        <v>92</v>
      </c>
      <c r="U38" s="81">
        <v>93</v>
      </c>
      <c r="V38" s="81">
        <v>95</v>
      </c>
      <c r="W38" s="81">
        <v>566</v>
      </c>
      <c r="X38" s="81">
        <v>19</v>
      </c>
      <c r="Y38" s="81"/>
      <c r="Z38" s="81"/>
      <c r="AA38" s="81">
        <v>1121</v>
      </c>
      <c r="AB38" s="81">
        <v>32</v>
      </c>
      <c r="AC38" s="81">
        <v>1121</v>
      </c>
      <c r="AD38" s="106"/>
      <c r="AE38" s="92"/>
      <c r="AF38" s="92"/>
    </row>
    <row r="39" spans="1:32" s="98" customFormat="1" x14ac:dyDescent="0.35">
      <c r="A39" s="81">
        <v>16</v>
      </c>
      <c r="B39" s="88">
        <v>217</v>
      </c>
      <c r="C39" s="95" t="s">
        <v>220</v>
      </c>
      <c r="D39" s="95" t="s">
        <v>198</v>
      </c>
      <c r="E39" s="85"/>
      <c r="F39" s="88" t="s">
        <v>42</v>
      </c>
      <c r="G39" s="81">
        <v>96</v>
      </c>
      <c r="H39" s="81">
        <v>91</v>
      </c>
      <c r="I39" s="81">
        <v>93</v>
      </c>
      <c r="J39" s="81">
        <v>92</v>
      </c>
      <c r="K39" s="81">
        <v>95</v>
      </c>
      <c r="L39" s="81">
        <v>94</v>
      </c>
      <c r="M39" s="81">
        <v>561</v>
      </c>
      <c r="N39" s="81">
        <v>13</v>
      </c>
      <c r="O39" s="83"/>
      <c r="P39" s="81"/>
      <c r="Q39" s="81">
        <v>94</v>
      </c>
      <c r="R39" s="81">
        <v>90</v>
      </c>
      <c r="S39" s="81">
        <v>96</v>
      </c>
      <c r="T39" s="81">
        <v>93</v>
      </c>
      <c r="U39" s="81">
        <v>93</v>
      </c>
      <c r="V39" s="81">
        <v>93</v>
      </c>
      <c r="W39" s="81">
        <v>559</v>
      </c>
      <c r="X39" s="81">
        <v>11</v>
      </c>
      <c r="Y39" s="81"/>
      <c r="Z39" s="81"/>
      <c r="AA39" s="81">
        <v>1120</v>
      </c>
      <c r="AB39" s="81">
        <v>24</v>
      </c>
      <c r="AC39" s="81">
        <v>1120</v>
      </c>
      <c r="AD39" s="106"/>
      <c r="AE39" s="92"/>
      <c r="AF39" s="92"/>
    </row>
    <row r="40" spans="1:32" s="98" customFormat="1" x14ac:dyDescent="0.35">
      <c r="A40" s="81">
        <v>17</v>
      </c>
      <c r="B40" s="81">
        <v>215</v>
      </c>
      <c r="C40" s="94" t="s">
        <v>226</v>
      </c>
      <c r="D40" s="94" t="s">
        <v>227</v>
      </c>
      <c r="E40" s="82" t="s">
        <v>86</v>
      </c>
      <c r="F40" s="81" t="s">
        <v>54</v>
      </c>
      <c r="G40" s="81">
        <v>94</v>
      </c>
      <c r="H40" s="81">
        <v>90</v>
      </c>
      <c r="I40" s="81">
        <v>95</v>
      </c>
      <c r="J40" s="81">
        <v>91</v>
      </c>
      <c r="K40" s="81">
        <v>95</v>
      </c>
      <c r="L40" s="81">
        <v>91</v>
      </c>
      <c r="M40" s="81">
        <v>556</v>
      </c>
      <c r="N40" s="81">
        <v>11</v>
      </c>
      <c r="O40" s="83"/>
      <c r="P40" s="81"/>
      <c r="Q40" s="81">
        <v>93</v>
      </c>
      <c r="R40" s="81">
        <v>96</v>
      </c>
      <c r="S40" s="81">
        <v>93</v>
      </c>
      <c r="T40" s="81">
        <v>94</v>
      </c>
      <c r="U40" s="81">
        <v>93</v>
      </c>
      <c r="V40" s="81">
        <v>88</v>
      </c>
      <c r="W40" s="81">
        <v>557</v>
      </c>
      <c r="X40" s="81">
        <v>7</v>
      </c>
      <c r="Y40" s="81"/>
      <c r="Z40" s="81"/>
      <c r="AA40" s="81">
        <v>1113</v>
      </c>
      <c r="AB40" s="81">
        <v>18</v>
      </c>
      <c r="AC40" s="81">
        <v>1113</v>
      </c>
      <c r="AD40" s="106"/>
      <c r="AE40" s="92"/>
      <c r="AF40" s="92"/>
    </row>
    <row r="41" spans="1:32" s="98" customFormat="1" x14ac:dyDescent="0.35">
      <c r="A41" s="81">
        <v>18</v>
      </c>
      <c r="B41" s="81">
        <v>136</v>
      </c>
      <c r="C41" s="94" t="s">
        <v>193</v>
      </c>
      <c r="D41" s="94" t="s">
        <v>221</v>
      </c>
      <c r="E41" s="82" t="s">
        <v>65</v>
      </c>
      <c r="F41" s="81" t="s">
        <v>42</v>
      </c>
      <c r="G41" s="81">
        <v>89</v>
      </c>
      <c r="H41" s="81">
        <v>97</v>
      </c>
      <c r="I41" s="81">
        <v>95</v>
      </c>
      <c r="J41" s="81">
        <v>95</v>
      </c>
      <c r="K41" s="81">
        <v>91</v>
      </c>
      <c r="L41" s="81">
        <v>93</v>
      </c>
      <c r="M41" s="81">
        <v>560</v>
      </c>
      <c r="N41" s="81">
        <v>9</v>
      </c>
      <c r="O41" s="83"/>
      <c r="P41" s="81"/>
      <c r="Q41" s="81">
        <v>89</v>
      </c>
      <c r="R41" s="81">
        <v>93</v>
      </c>
      <c r="S41" s="81">
        <v>92</v>
      </c>
      <c r="T41" s="81">
        <v>92</v>
      </c>
      <c r="U41" s="81">
        <v>94</v>
      </c>
      <c r="V41" s="81">
        <v>92</v>
      </c>
      <c r="W41" s="81">
        <v>552</v>
      </c>
      <c r="X41" s="81">
        <v>7</v>
      </c>
      <c r="Y41" s="81"/>
      <c r="Z41" s="81"/>
      <c r="AA41" s="81">
        <v>1112</v>
      </c>
      <c r="AB41" s="81">
        <v>16</v>
      </c>
      <c r="AC41" s="81">
        <v>1112</v>
      </c>
      <c r="AD41" s="106"/>
      <c r="AE41" s="92"/>
      <c r="AF41" s="92"/>
    </row>
    <row r="42" spans="1:32" s="98" customFormat="1" x14ac:dyDescent="0.35">
      <c r="A42" s="81">
        <v>19</v>
      </c>
      <c r="B42" s="81">
        <v>153</v>
      </c>
      <c r="C42" s="94" t="s">
        <v>222</v>
      </c>
      <c r="D42" s="94" t="s">
        <v>223</v>
      </c>
      <c r="E42" s="82"/>
      <c r="F42" s="81" t="s">
        <v>42</v>
      </c>
      <c r="G42" s="81">
        <v>95</v>
      </c>
      <c r="H42" s="81">
        <v>91</v>
      </c>
      <c r="I42" s="81">
        <v>94</v>
      </c>
      <c r="J42" s="81">
        <v>91</v>
      </c>
      <c r="K42" s="81">
        <v>95</v>
      </c>
      <c r="L42" s="81">
        <v>92</v>
      </c>
      <c r="M42" s="81">
        <v>558</v>
      </c>
      <c r="N42" s="81">
        <v>11</v>
      </c>
      <c r="O42" s="83"/>
      <c r="P42" s="81"/>
      <c r="Q42" s="81">
        <v>90</v>
      </c>
      <c r="R42" s="81">
        <v>95</v>
      </c>
      <c r="S42" s="81">
        <v>92</v>
      </c>
      <c r="T42" s="81">
        <v>90</v>
      </c>
      <c r="U42" s="81">
        <v>94</v>
      </c>
      <c r="V42" s="81">
        <v>92</v>
      </c>
      <c r="W42" s="81">
        <v>553</v>
      </c>
      <c r="X42" s="81">
        <v>9</v>
      </c>
      <c r="Y42" s="81"/>
      <c r="Z42" s="81"/>
      <c r="AA42" s="81">
        <v>1111</v>
      </c>
      <c r="AB42" s="81">
        <v>20</v>
      </c>
      <c r="AC42" s="81">
        <v>1111</v>
      </c>
      <c r="AD42" s="106"/>
      <c r="AE42" s="92"/>
      <c r="AF42" s="92"/>
    </row>
    <row r="43" spans="1:32" s="98" customFormat="1" x14ac:dyDescent="0.35">
      <c r="A43" s="81">
        <v>20</v>
      </c>
      <c r="B43" s="81">
        <v>386</v>
      </c>
      <c r="C43" s="94" t="s">
        <v>240</v>
      </c>
      <c r="D43" s="94" t="s">
        <v>241</v>
      </c>
      <c r="E43" s="82" t="s">
        <v>48</v>
      </c>
      <c r="F43" s="81" t="s">
        <v>56</v>
      </c>
      <c r="G43" s="81">
        <v>91</v>
      </c>
      <c r="H43" s="81">
        <v>88</v>
      </c>
      <c r="I43" s="81">
        <v>94</v>
      </c>
      <c r="J43" s="81">
        <v>89</v>
      </c>
      <c r="K43" s="81">
        <v>95</v>
      </c>
      <c r="L43" s="81">
        <v>91</v>
      </c>
      <c r="M43" s="81">
        <v>548</v>
      </c>
      <c r="N43" s="81">
        <v>9</v>
      </c>
      <c r="O43" s="83"/>
      <c r="P43" s="81"/>
      <c r="Q43" s="81">
        <v>94</v>
      </c>
      <c r="R43" s="81">
        <v>95</v>
      </c>
      <c r="S43" s="81">
        <v>93</v>
      </c>
      <c r="T43" s="81">
        <v>92</v>
      </c>
      <c r="U43" s="81">
        <v>93</v>
      </c>
      <c r="V43" s="81">
        <v>95</v>
      </c>
      <c r="W43" s="81">
        <v>562</v>
      </c>
      <c r="X43" s="81">
        <v>13</v>
      </c>
      <c r="Y43" s="81"/>
      <c r="Z43" s="81"/>
      <c r="AA43" s="81">
        <v>1110</v>
      </c>
      <c r="AB43" s="81">
        <v>22</v>
      </c>
      <c r="AC43" s="81">
        <v>1110</v>
      </c>
      <c r="AD43" s="106"/>
      <c r="AE43" s="92"/>
      <c r="AF43" s="92"/>
    </row>
    <row r="44" spans="1:32" s="98" customFormat="1" x14ac:dyDescent="0.35">
      <c r="A44" s="81">
        <v>21</v>
      </c>
      <c r="B44" s="81">
        <v>102</v>
      </c>
      <c r="C44" s="94" t="s">
        <v>230</v>
      </c>
      <c r="D44" s="94" t="s">
        <v>231</v>
      </c>
      <c r="E44" s="82" t="s">
        <v>65</v>
      </c>
      <c r="F44" s="81" t="s">
        <v>54</v>
      </c>
      <c r="G44" s="81">
        <v>88</v>
      </c>
      <c r="H44" s="81">
        <v>94</v>
      </c>
      <c r="I44" s="81">
        <v>93</v>
      </c>
      <c r="J44" s="81">
        <v>90</v>
      </c>
      <c r="K44" s="81">
        <v>95</v>
      </c>
      <c r="L44" s="81">
        <v>93</v>
      </c>
      <c r="M44" s="81">
        <v>553</v>
      </c>
      <c r="N44" s="81">
        <v>8</v>
      </c>
      <c r="O44" s="83"/>
      <c r="P44" s="81"/>
      <c r="Q44" s="81">
        <v>90</v>
      </c>
      <c r="R44" s="81">
        <v>95</v>
      </c>
      <c r="S44" s="81">
        <v>93</v>
      </c>
      <c r="T44" s="81">
        <v>95</v>
      </c>
      <c r="U44" s="81">
        <v>93</v>
      </c>
      <c r="V44" s="81">
        <v>91</v>
      </c>
      <c r="W44" s="81">
        <v>557</v>
      </c>
      <c r="X44" s="81">
        <v>11</v>
      </c>
      <c r="Y44" s="81"/>
      <c r="Z44" s="81"/>
      <c r="AA44" s="81">
        <v>1110</v>
      </c>
      <c r="AB44" s="81">
        <v>19</v>
      </c>
      <c r="AC44" s="81">
        <v>1110</v>
      </c>
      <c r="AD44" s="106"/>
      <c r="AE44" s="92"/>
      <c r="AF44" s="92"/>
    </row>
    <row r="45" spans="1:32" s="98" customFormat="1" x14ac:dyDescent="0.35">
      <c r="A45" s="81">
        <v>22</v>
      </c>
      <c r="B45" s="81">
        <v>147</v>
      </c>
      <c r="C45" s="94" t="s">
        <v>224</v>
      </c>
      <c r="D45" s="94" t="s">
        <v>225</v>
      </c>
      <c r="E45" s="82" t="s">
        <v>48</v>
      </c>
      <c r="F45" s="81" t="s">
        <v>56</v>
      </c>
      <c r="G45" s="81">
        <v>91</v>
      </c>
      <c r="H45" s="81">
        <v>92</v>
      </c>
      <c r="I45" s="81">
        <v>94</v>
      </c>
      <c r="J45" s="81">
        <v>93</v>
      </c>
      <c r="K45" s="81">
        <v>95</v>
      </c>
      <c r="L45" s="81">
        <v>92</v>
      </c>
      <c r="M45" s="81">
        <v>557</v>
      </c>
      <c r="N45" s="81">
        <v>12</v>
      </c>
      <c r="O45" s="83"/>
      <c r="P45" s="81"/>
      <c r="Q45" s="81">
        <v>93</v>
      </c>
      <c r="R45" s="81">
        <v>91</v>
      </c>
      <c r="S45" s="81">
        <v>95</v>
      </c>
      <c r="T45" s="81">
        <v>90</v>
      </c>
      <c r="U45" s="81">
        <v>93</v>
      </c>
      <c r="V45" s="81">
        <v>88</v>
      </c>
      <c r="W45" s="81">
        <v>550</v>
      </c>
      <c r="X45" s="81">
        <v>7</v>
      </c>
      <c r="Y45" s="81"/>
      <c r="Z45" s="81"/>
      <c r="AA45" s="81">
        <v>1107</v>
      </c>
      <c r="AB45" s="81">
        <v>19</v>
      </c>
      <c r="AC45" s="81">
        <v>1107</v>
      </c>
      <c r="AD45" s="106"/>
      <c r="AE45" s="92"/>
      <c r="AF45" s="92"/>
    </row>
    <row r="46" spans="1:32" s="98" customFormat="1" x14ac:dyDescent="0.35">
      <c r="A46" s="81">
        <v>23</v>
      </c>
      <c r="B46" s="81">
        <v>321</v>
      </c>
      <c r="C46" s="94" t="s">
        <v>236</v>
      </c>
      <c r="D46" s="94" t="s">
        <v>237</v>
      </c>
      <c r="E46" s="82" t="s">
        <v>86</v>
      </c>
      <c r="F46" s="81" t="s">
        <v>42</v>
      </c>
      <c r="G46" s="81">
        <v>89</v>
      </c>
      <c r="H46" s="81">
        <v>92</v>
      </c>
      <c r="I46" s="81">
        <v>91</v>
      </c>
      <c r="J46" s="81">
        <v>95</v>
      </c>
      <c r="K46" s="81">
        <v>92</v>
      </c>
      <c r="L46" s="81">
        <v>92</v>
      </c>
      <c r="M46" s="81">
        <v>551</v>
      </c>
      <c r="N46" s="81">
        <v>5</v>
      </c>
      <c r="O46" s="83"/>
      <c r="P46" s="81"/>
      <c r="Q46" s="81">
        <v>89</v>
      </c>
      <c r="R46" s="81">
        <v>91</v>
      </c>
      <c r="S46" s="81">
        <v>98</v>
      </c>
      <c r="T46" s="81">
        <v>92</v>
      </c>
      <c r="U46" s="81">
        <v>93</v>
      </c>
      <c r="V46" s="81">
        <v>93</v>
      </c>
      <c r="W46" s="81">
        <v>556</v>
      </c>
      <c r="X46" s="81">
        <v>6</v>
      </c>
      <c r="Y46" s="81"/>
      <c r="Z46" s="81"/>
      <c r="AA46" s="81">
        <v>1107</v>
      </c>
      <c r="AB46" s="81">
        <v>11</v>
      </c>
      <c r="AC46" s="81">
        <v>1107</v>
      </c>
      <c r="AD46" s="106"/>
      <c r="AE46" s="92"/>
      <c r="AF46" s="92"/>
    </row>
    <row r="47" spans="1:32" s="98" customFormat="1" x14ac:dyDescent="0.35">
      <c r="A47" s="81">
        <v>24</v>
      </c>
      <c r="B47" s="81">
        <v>230</v>
      </c>
      <c r="C47" s="94" t="s">
        <v>238</v>
      </c>
      <c r="D47" s="94" t="s">
        <v>213</v>
      </c>
      <c r="E47" s="82" t="s">
        <v>65</v>
      </c>
      <c r="F47" s="81" t="s">
        <v>42</v>
      </c>
      <c r="G47" s="81">
        <v>93</v>
      </c>
      <c r="H47" s="81">
        <v>93</v>
      </c>
      <c r="I47" s="81">
        <v>87</v>
      </c>
      <c r="J47" s="81">
        <v>91</v>
      </c>
      <c r="K47" s="81">
        <v>95</v>
      </c>
      <c r="L47" s="81">
        <v>90</v>
      </c>
      <c r="M47" s="81">
        <v>549</v>
      </c>
      <c r="N47" s="81">
        <v>11</v>
      </c>
      <c r="O47" s="83"/>
      <c r="P47" s="81"/>
      <c r="Q47" s="81">
        <v>97</v>
      </c>
      <c r="R47" s="81">
        <v>88</v>
      </c>
      <c r="S47" s="81">
        <v>91</v>
      </c>
      <c r="T47" s="81">
        <v>93</v>
      </c>
      <c r="U47" s="81">
        <v>92</v>
      </c>
      <c r="V47" s="81">
        <v>93</v>
      </c>
      <c r="W47" s="81">
        <v>554</v>
      </c>
      <c r="X47" s="81">
        <v>15</v>
      </c>
      <c r="Y47" s="81"/>
      <c r="Z47" s="81"/>
      <c r="AA47" s="81">
        <v>1103</v>
      </c>
      <c r="AB47" s="81">
        <v>26</v>
      </c>
      <c r="AC47" s="81">
        <v>1103</v>
      </c>
      <c r="AD47" s="106"/>
      <c r="AE47" s="92"/>
      <c r="AF47" s="92"/>
    </row>
    <row r="48" spans="1:32" s="98" customFormat="1" x14ac:dyDescent="0.35">
      <c r="A48" s="81">
        <v>25</v>
      </c>
      <c r="B48" s="81">
        <v>337</v>
      </c>
      <c r="C48" s="94" t="s">
        <v>244</v>
      </c>
      <c r="D48" s="94" t="s">
        <v>245</v>
      </c>
      <c r="E48" s="82" t="s">
        <v>86</v>
      </c>
      <c r="F48" s="81" t="s">
        <v>42</v>
      </c>
      <c r="G48" s="81">
        <v>86</v>
      </c>
      <c r="H48" s="81">
        <v>92</v>
      </c>
      <c r="I48" s="81">
        <v>95</v>
      </c>
      <c r="J48" s="81">
        <v>92</v>
      </c>
      <c r="K48" s="81">
        <v>90</v>
      </c>
      <c r="L48" s="81">
        <v>91</v>
      </c>
      <c r="M48" s="81">
        <v>546</v>
      </c>
      <c r="N48" s="81">
        <v>5</v>
      </c>
      <c r="O48" s="83"/>
      <c r="P48" s="81"/>
      <c r="Q48" s="81">
        <v>92</v>
      </c>
      <c r="R48" s="81">
        <v>90</v>
      </c>
      <c r="S48" s="81">
        <v>95</v>
      </c>
      <c r="T48" s="81">
        <v>93</v>
      </c>
      <c r="U48" s="81">
        <v>95</v>
      </c>
      <c r="V48" s="81">
        <v>91</v>
      </c>
      <c r="W48" s="81">
        <v>556</v>
      </c>
      <c r="X48" s="81">
        <v>7</v>
      </c>
      <c r="Y48" s="81"/>
      <c r="Z48" s="81"/>
      <c r="AA48" s="81">
        <v>1102</v>
      </c>
      <c r="AB48" s="81">
        <v>12</v>
      </c>
      <c r="AC48" s="81">
        <v>1102</v>
      </c>
      <c r="AD48" s="106"/>
      <c r="AE48" s="92"/>
      <c r="AF48" s="92"/>
    </row>
    <row r="49" spans="1:32" s="98" customFormat="1" x14ac:dyDescent="0.35">
      <c r="A49" s="81">
        <v>26</v>
      </c>
      <c r="B49" s="81">
        <v>389</v>
      </c>
      <c r="C49" s="94" t="s">
        <v>242</v>
      </c>
      <c r="D49" s="94" t="s">
        <v>243</v>
      </c>
      <c r="E49" s="82" t="s">
        <v>48</v>
      </c>
      <c r="F49" s="81" t="s">
        <v>56</v>
      </c>
      <c r="G49" s="81">
        <v>90</v>
      </c>
      <c r="H49" s="81">
        <v>89</v>
      </c>
      <c r="I49" s="81">
        <v>93</v>
      </c>
      <c r="J49" s="81">
        <v>92</v>
      </c>
      <c r="K49" s="81">
        <v>90</v>
      </c>
      <c r="L49" s="81">
        <v>93</v>
      </c>
      <c r="M49" s="81">
        <v>547</v>
      </c>
      <c r="N49" s="81">
        <v>8</v>
      </c>
      <c r="O49" s="83"/>
      <c r="P49" s="81"/>
      <c r="Q49" s="81">
        <v>92</v>
      </c>
      <c r="R49" s="81">
        <v>93</v>
      </c>
      <c r="S49" s="81">
        <v>95</v>
      </c>
      <c r="T49" s="81">
        <v>93</v>
      </c>
      <c r="U49" s="81">
        <v>92</v>
      </c>
      <c r="V49" s="81">
        <v>89</v>
      </c>
      <c r="W49" s="81">
        <v>554</v>
      </c>
      <c r="X49" s="81">
        <v>10</v>
      </c>
      <c r="Y49" s="81"/>
      <c r="Z49" s="81"/>
      <c r="AA49" s="81">
        <v>1101</v>
      </c>
      <c r="AB49" s="81">
        <v>18</v>
      </c>
      <c r="AC49" s="81">
        <v>1101</v>
      </c>
      <c r="AD49" s="106"/>
      <c r="AE49" s="92"/>
      <c r="AF49" s="92"/>
    </row>
    <row r="50" spans="1:32" s="98" customFormat="1" x14ac:dyDescent="0.35">
      <c r="A50" s="81">
        <v>27</v>
      </c>
      <c r="B50" s="81">
        <v>371</v>
      </c>
      <c r="C50" s="94" t="s">
        <v>232</v>
      </c>
      <c r="D50" s="94" t="s">
        <v>233</v>
      </c>
      <c r="E50" s="82"/>
      <c r="F50" s="81" t="s">
        <v>54</v>
      </c>
      <c r="G50" s="81">
        <v>91</v>
      </c>
      <c r="H50" s="81">
        <v>94</v>
      </c>
      <c r="I50" s="81">
        <v>91</v>
      </c>
      <c r="J50" s="81">
        <v>90</v>
      </c>
      <c r="K50" s="81">
        <v>92</v>
      </c>
      <c r="L50" s="81">
        <v>94</v>
      </c>
      <c r="M50" s="81">
        <v>552</v>
      </c>
      <c r="N50" s="81">
        <v>11</v>
      </c>
      <c r="O50" s="83"/>
      <c r="P50" s="81"/>
      <c r="Q50" s="81">
        <v>91</v>
      </c>
      <c r="R50" s="81">
        <v>88</v>
      </c>
      <c r="S50" s="81">
        <v>90</v>
      </c>
      <c r="T50" s="81">
        <v>95</v>
      </c>
      <c r="U50" s="81">
        <v>92</v>
      </c>
      <c r="V50" s="81">
        <v>91</v>
      </c>
      <c r="W50" s="81">
        <v>547</v>
      </c>
      <c r="X50" s="81">
        <v>11</v>
      </c>
      <c r="Y50" s="81"/>
      <c r="Z50" s="81"/>
      <c r="AA50" s="81">
        <v>1099</v>
      </c>
      <c r="AB50" s="81">
        <v>22</v>
      </c>
      <c r="AC50" s="81">
        <v>1099</v>
      </c>
      <c r="AD50" s="106"/>
      <c r="AE50" s="92"/>
      <c r="AF50" s="92"/>
    </row>
    <row r="51" spans="1:32" s="98" customFormat="1" x14ac:dyDescent="0.35">
      <c r="A51" s="81">
        <v>28</v>
      </c>
      <c r="B51" s="81">
        <v>350</v>
      </c>
      <c r="C51" s="94" t="s">
        <v>258</v>
      </c>
      <c r="D51" s="94" t="s">
        <v>259</v>
      </c>
      <c r="E51" s="82" t="s">
        <v>260</v>
      </c>
      <c r="F51" s="81" t="s">
        <v>42</v>
      </c>
      <c r="G51" s="81">
        <v>88</v>
      </c>
      <c r="H51" s="81">
        <v>88</v>
      </c>
      <c r="I51" s="81">
        <v>89</v>
      </c>
      <c r="J51" s="81">
        <v>91</v>
      </c>
      <c r="K51" s="81">
        <v>93</v>
      </c>
      <c r="L51" s="81">
        <v>92</v>
      </c>
      <c r="M51" s="81">
        <v>541</v>
      </c>
      <c r="N51" s="81">
        <v>6</v>
      </c>
      <c r="O51" s="83"/>
      <c r="P51" s="81"/>
      <c r="Q51" s="81">
        <v>93</v>
      </c>
      <c r="R51" s="81">
        <v>89</v>
      </c>
      <c r="S51" s="81">
        <v>91</v>
      </c>
      <c r="T51" s="81">
        <v>94</v>
      </c>
      <c r="U51" s="81">
        <v>94</v>
      </c>
      <c r="V51" s="81">
        <v>97</v>
      </c>
      <c r="W51" s="81">
        <v>558</v>
      </c>
      <c r="X51" s="81">
        <v>10</v>
      </c>
      <c r="Y51" s="81"/>
      <c r="Z51" s="81"/>
      <c r="AA51" s="81">
        <v>1099</v>
      </c>
      <c r="AB51" s="81">
        <v>16</v>
      </c>
      <c r="AC51" s="81">
        <v>1099</v>
      </c>
      <c r="AD51" s="106"/>
      <c r="AE51" s="92"/>
      <c r="AF51" s="92"/>
    </row>
    <row r="52" spans="1:32" s="98" customFormat="1" x14ac:dyDescent="0.35">
      <c r="A52" s="81">
        <v>29</v>
      </c>
      <c r="B52" s="81">
        <v>242</v>
      </c>
      <c r="C52" s="94" t="s">
        <v>265</v>
      </c>
      <c r="D52" s="94" t="s">
        <v>266</v>
      </c>
      <c r="E52" s="82"/>
      <c r="F52" s="81" t="s">
        <v>54</v>
      </c>
      <c r="G52" s="81">
        <v>84</v>
      </c>
      <c r="H52" s="81">
        <v>92</v>
      </c>
      <c r="I52" s="81">
        <v>91</v>
      </c>
      <c r="J52" s="81">
        <v>92</v>
      </c>
      <c r="K52" s="81">
        <v>88</v>
      </c>
      <c r="L52" s="81">
        <v>93</v>
      </c>
      <c r="M52" s="81">
        <v>540</v>
      </c>
      <c r="N52" s="81">
        <v>6</v>
      </c>
      <c r="O52" s="83"/>
      <c r="P52" s="81"/>
      <c r="Q52" s="81">
        <v>95</v>
      </c>
      <c r="R52" s="81">
        <v>90</v>
      </c>
      <c r="S52" s="81">
        <v>91</v>
      </c>
      <c r="T52" s="81">
        <v>92</v>
      </c>
      <c r="U52" s="81">
        <v>94</v>
      </c>
      <c r="V52" s="81">
        <v>94</v>
      </c>
      <c r="W52" s="81">
        <v>556</v>
      </c>
      <c r="X52" s="81">
        <v>12</v>
      </c>
      <c r="Y52" s="81"/>
      <c r="Z52" s="81"/>
      <c r="AA52" s="81">
        <v>1096</v>
      </c>
      <c r="AB52" s="81">
        <v>18</v>
      </c>
      <c r="AC52" s="81">
        <v>1096</v>
      </c>
      <c r="AD52" s="106"/>
      <c r="AE52" s="92"/>
      <c r="AF52" s="92"/>
    </row>
    <row r="53" spans="1:32" s="98" customFormat="1" x14ac:dyDescent="0.35">
      <c r="A53" s="81">
        <v>30</v>
      </c>
      <c r="B53" s="81">
        <v>133</v>
      </c>
      <c r="C53" s="94" t="s">
        <v>193</v>
      </c>
      <c r="D53" s="94" t="s">
        <v>239</v>
      </c>
      <c r="E53" s="82" t="s">
        <v>86</v>
      </c>
      <c r="F53" s="81" t="s">
        <v>56</v>
      </c>
      <c r="G53" s="81">
        <v>91</v>
      </c>
      <c r="H53" s="81">
        <v>93</v>
      </c>
      <c r="I53" s="81">
        <v>91</v>
      </c>
      <c r="J53" s="81">
        <v>91</v>
      </c>
      <c r="K53" s="81">
        <v>91</v>
      </c>
      <c r="L53" s="81">
        <v>92</v>
      </c>
      <c r="M53" s="81">
        <v>549</v>
      </c>
      <c r="N53" s="81">
        <v>9</v>
      </c>
      <c r="O53" s="83"/>
      <c r="P53" s="81"/>
      <c r="Q53" s="81">
        <v>93</v>
      </c>
      <c r="R53" s="81">
        <v>91</v>
      </c>
      <c r="S53" s="81">
        <v>93</v>
      </c>
      <c r="T53" s="81">
        <v>89</v>
      </c>
      <c r="U53" s="81">
        <v>91</v>
      </c>
      <c r="V53" s="81">
        <v>89</v>
      </c>
      <c r="W53" s="81">
        <v>546</v>
      </c>
      <c r="X53" s="81">
        <v>8</v>
      </c>
      <c r="Y53" s="81"/>
      <c r="Z53" s="81"/>
      <c r="AA53" s="81">
        <v>1095</v>
      </c>
      <c r="AB53" s="81">
        <v>17</v>
      </c>
      <c r="AC53" s="81">
        <v>1095</v>
      </c>
      <c r="AD53" s="106"/>
      <c r="AE53" s="92"/>
      <c r="AF53" s="92"/>
    </row>
    <row r="54" spans="1:32" s="98" customFormat="1" x14ac:dyDescent="0.35">
      <c r="A54" s="81">
        <v>31</v>
      </c>
      <c r="B54" s="81">
        <v>220</v>
      </c>
      <c r="C54" s="94" t="s">
        <v>234</v>
      </c>
      <c r="D54" s="94" t="s">
        <v>235</v>
      </c>
      <c r="E54" s="82" t="s">
        <v>143</v>
      </c>
      <c r="F54" s="81" t="s">
        <v>42</v>
      </c>
      <c r="G54" s="81">
        <v>91</v>
      </c>
      <c r="H54" s="81">
        <v>88</v>
      </c>
      <c r="I54" s="81">
        <v>94</v>
      </c>
      <c r="J54" s="81">
        <v>90</v>
      </c>
      <c r="K54" s="81">
        <v>93</v>
      </c>
      <c r="L54" s="81">
        <v>95</v>
      </c>
      <c r="M54" s="81">
        <v>551</v>
      </c>
      <c r="N54" s="81">
        <v>13</v>
      </c>
      <c r="O54" s="83"/>
      <c r="P54" s="81"/>
      <c r="Q54" s="81">
        <v>91</v>
      </c>
      <c r="R54" s="81">
        <v>91</v>
      </c>
      <c r="S54" s="81">
        <v>90</v>
      </c>
      <c r="T54" s="81">
        <v>89</v>
      </c>
      <c r="U54" s="81">
        <v>92</v>
      </c>
      <c r="V54" s="81">
        <v>89</v>
      </c>
      <c r="W54" s="81">
        <v>542</v>
      </c>
      <c r="X54" s="81">
        <v>8</v>
      </c>
      <c r="Y54" s="81"/>
      <c r="Z54" s="81"/>
      <c r="AA54" s="81">
        <v>1093</v>
      </c>
      <c r="AB54" s="81">
        <v>21</v>
      </c>
      <c r="AC54" s="81">
        <v>1093</v>
      </c>
      <c r="AD54" s="106"/>
      <c r="AE54" s="92"/>
      <c r="AF54" s="92"/>
    </row>
    <row r="55" spans="1:32" s="98" customFormat="1" x14ac:dyDescent="0.35">
      <c r="A55" s="81">
        <v>32</v>
      </c>
      <c r="B55" s="81">
        <v>222</v>
      </c>
      <c r="C55" s="94" t="s">
        <v>261</v>
      </c>
      <c r="D55" s="94" t="s">
        <v>262</v>
      </c>
      <c r="E55" s="82"/>
      <c r="F55" s="81" t="s">
        <v>56</v>
      </c>
      <c r="G55" s="81">
        <v>84</v>
      </c>
      <c r="H55" s="81">
        <v>91</v>
      </c>
      <c r="I55" s="81">
        <v>91</v>
      </c>
      <c r="J55" s="81">
        <v>92</v>
      </c>
      <c r="K55" s="81">
        <v>88</v>
      </c>
      <c r="L55" s="81">
        <v>95</v>
      </c>
      <c r="M55" s="81">
        <v>541</v>
      </c>
      <c r="N55" s="81">
        <v>5</v>
      </c>
      <c r="O55" s="83"/>
      <c r="P55" s="81"/>
      <c r="Q55" s="81">
        <v>90</v>
      </c>
      <c r="R55" s="81">
        <v>89</v>
      </c>
      <c r="S55" s="81">
        <v>91</v>
      </c>
      <c r="T55" s="81">
        <v>95</v>
      </c>
      <c r="U55" s="81">
        <v>94</v>
      </c>
      <c r="V55" s="81">
        <v>90</v>
      </c>
      <c r="W55" s="81">
        <v>549</v>
      </c>
      <c r="X55" s="81">
        <v>8</v>
      </c>
      <c r="Y55" s="81"/>
      <c r="Z55" s="81"/>
      <c r="AA55" s="81">
        <v>1090</v>
      </c>
      <c r="AB55" s="81">
        <v>13</v>
      </c>
      <c r="AC55" s="81">
        <v>1090</v>
      </c>
      <c r="AD55" s="106"/>
      <c r="AE55" s="92"/>
      <c r="AF55" s="92"/>
    </row>
    <row r="56" spans="1:32" s="98" customFormat="1" x14ac:dyDescent="0.35">
      <c r="A56" s="81">
        <v>33</v>
      </c>
      <c r="B56" s="81">
        <v>175</v>
      </c>
      <c r="C56" s="94" t="s">
        <v>256</v>
      </c>
      <c r="D56" s="94" t="s">
        <v>257</v>
      </c>
      <c r="E56" s="82"/>
      <c r="F56" s="81" t="s">
        <v>130</v>
      </c>
      <c r="G56" s="81">
        <v>91</v>
      </c>
      <c r="H56" s="81">
        <v>89</v>
      </c>
      <c r="I56" s="81">
        <v>89</v>
      </c>
      <c r="J56" s="81">
        <v>91</v>
      </c>
      <c r="K56" s="81">
        <v>92</v>
      </c>
      <c r="L56" s="81">
        <v>89</v>
      </c>
      <c r="M56" s="81">
        <v>541</v>
      </c>
      <c r="N56" s="81">
        <v>7</v>
      </c>
      <c r="O56" s="83"/>
      <c r="P56" s="81"/>
      <c r="Q56" s="81">
        <v>91</v>
      </c>
      <c r="R56" s="81">
        <v>89</v>
      </c>
      <c r="S56" s="81">
        <v>90</v>
      </c>
      <c r="T56" s="81">
        <v>95</v>
      </c>
      <c r="U56" s="81">
        <v>91</v>
      </c>
      <c r="V56" s="81">
        <v>91</v>
      </c>
      <c r="W56" s="81">
        <v>547</v>
      </c>
      <c r="X56" s="81">
        <v>11</v>
      </c>
      <c r="Y56" s="81"/>
      <c r="Z56" s="81"/>
      <c r="AA56" s="81">
        <v>1088</v>
      </c>
      <c r="AB56" s="81">
        <v>18</v>
      </c>
      <c r="AC56" s="81">
        <v>1088</v>
      </c>
      <c r="AD56" s="106"/>
      <c r="AE56" s="92"/>
      <c r="AF56" s="92"/>
    </row>
    <row r="57" spans="1:32" s="98" customFormat="1" x14ac:dyDescent="0.35">
      <c r="A57" s="81">
        <v>34</v>
      </c>
      <c r="B57" s="81">
        <v>274</v>
      </c>
      <c r="C57" s="94" t="s">
        <v>248</v>
      </c>
      <c r="D57" s="94" t="s">
        <v>249</v>
      </c>
      <c r="E57" s="82" t="s">
        <v>250</v>
      </c>
      <c r="F57" s="81" t="s">
        <v>56</v>
      </c>
      <c r="G57" s="81">
        <v>87</v>
      </c>
      <c r="H57" s="81">
        <v>93</v>
      </c>
      <c r="I57" s="81">
        <v>95</v>
      </c>
      <c r="J57" s="81">
        <v>83</v>
      </c>
      <c r="K57" s="81">
        <v>91</v>
      </c>
      <c r="L57" s="81">
        <v>95</v>
      </c>
      <c r="M57" s="81">
        <v>544</v>
      </c>
      <c r="N57" s="81">
        <v>8</v>
      </c>
      <c r="O57" s="83"/>
      <c r="P57" s="81"/>
      <c r="Q57" s="81">
        <v>92</v>
      </c>
      <c r="R57" s="81">
        <v>94</v>
      </c>
      <c r="S57" s="81">
        <v>90</v>
      </c>
      <c r="T57" s="81">
        <v>86</v>
      </c>
      <c r="U57" s="81">
        <v>94</v>
      </c>
      <c r="V57" s="81">
        <v>88</v>
      </c>
      <c r="W57" s="81">
        <v>544</v>
      </c>
      <c r="X57" s="81">
        <v>6</v>
      </c>
      <c r="Y57" s="81"/>
      <c r="Z57" s="81"/>
      <c r="AA57" s="81">
        <v>1088</v>
      </c>
      <c r="AB57" s="81">
        <v>14</v>
      </c>
      <c r="AC57" s="81">
        <v>1088</v>
      </c>
      <c r="AD57" s="106"/>
      <c r="AE57" s="92"/>
      <c r="AF57" s="92"/>
    </row>
    <row r="58" spans="1:32" s="98" customFormat="1" x14ac:dyDescent="0.35">
      <c r="A58" s="81">
        <v>35</v>
      </c>
      <c r="B58" s="81">
        <v>355</v>
      </c>
      <c r="C58" s="94" t="s">
        <v>246</v>
      </c>
      <c r="D58" s="94" t="s">
        <v>247</v>
      </c>
      <c r="E58" s="82" t="s">
        <v>143</v>
      </c>
      <c r="F58" s="81" t="s">
        <v>54</v>
      </c>
      <c r="G58" s="81">
        <v>90</v>
      </c>
      <c r="H58" s="81">
        <v>90</v>
      </c>
      <c r="I58" s="81">
        <v>87</v>
      </c>
      <c r="J58" s="81">
        <v>88</v>
      </c>
      <c r="K58" s="81">
        <v>93</v>
      </c>
      <c r="L58" s="81">
        <v>96</v>
      </c>
      <c r="M58" s="81">
        <v>544</v>
      </c>
      <c r="N58" s="81">
        <v>10</v>
      </c>
      <c r="O58" s="83"/>
      <c r="P58" s="81"/>
      <c r="Q58" s="81">
        <v>85</v>
      </c>
      <c r="R58" s="81">
        <v>89</v>
      </c>
      <c r="S58" s="81">
        <v>89</v>
      </c>
      <c r="T58" s="81">
        <v>95</v>
      </c>
      <c r="U58" s="81">
        <v>91</v>
      </c>
      <c r="V58" s="81">
        <v>95</v>
      </c>
      <c r="W58" s="81">
        <v>544</v>
      </c>
      <c r="X58" s="81">
        <v>4</v>
      </c>
      <c r="Y58" s="81"/>
      <c r="Z58" s="81"/>
      <c r="AA58" s="81">
        <v>1088</v>
      </c>
      <c r="AB58" s="81">
        <v>14</v>
      </c>
      <c r="AC58" s="81">
        <v>1088</v>
      </c>
      <c r="AD58" s="106"/>
      <c r="AE58" s="92"/>
      <c r="AF58" s="92"/>
    </row>
    <row r="59" spans="1:32" s="98" customFormat="1" x14ac:dyDescent="0.35">
      <c r="A59" s="81">
        <v>36</v>
      </c>
      <c r="B59" s="81">
        <v>306</v>
      </c>
      <c r="C59" s="94" t="s">
        <v>254</v>
      </c>
      <c r="D59" s="94" t="s">
        <v>255</v>
      </c>
      <c r="E59" s="82"/>
      <c r="F59" s="81" t="s">
        <v>56</v>
      </c>
      <c r="G59" s="81">
        <v>92</v>
      </c>
      <c r="H59" s="81">
        <v>84</v>
      </c>
      <c r="I59" s="81">
        <v>91</v>
      </c>
      <c r="J59" s="81">
        <v>96</v>
      </c>
      <c r="K59" s="81">
        <v>90</v>
      </c>
      <c r="L59" s="81">
        <v>90</v>
      </c>
      <c r="M59" s="81">
        <v>543</v>
      </c>
      <c r="N59" s="81">
        <v>6</v>
      </c>
      <c r="O59" s="83"/>
      <c r="P59" s="81"/>
      <c r="Q59" s="81">
        <v>89</v>
      </c>
      <c r="R59" s="81">
        <v>90</v>
      </c>
      <c r="S59" s="81">
        <v>87</v>
      </c>
      <c r="T59" s="81">
        <v>94</v>
      </c>
      <c r="U59" s="81">
        <v>94</v>
      </c>
      <c r="V59" s="81">
        <v>89</v>
      </c>
      <c r="W59" s="81">
        <v>543</v>
      </c>
      <c r="X59" s="81">
        <v>8</v>
      </c>
      <c r="Y59" s="81"/>
      <c r="Z59" s="81"/>
      <c r="AA59" s="81">
        <v>1086</v>
      </c>
      <c r="AB59" s="81">
        <v>14</v>
      </c>
      <c r="AC59" s="81">
        <v>1086</v>
      </c>
      <c r="AD59" s="106"/>
      <c r="AE59" s="92"/>
      <c r="AF59" s="92"/>
    </row>
    <row r="60" spans="1:32" s="98" customFormat="1" x14ac:dyDescent="0.35">
      <c r="A60" s="81">
        <v>37</v>
      </c>
      <c r="B60" s="88">
        <v>259</v>
      </c>
      <c r="C60" s="95" t="s">
        <v>263</v>
      </c>
      <c r="D60" s="95" t="s">
        <v>264</v>
      </c>
      <c r="E60" s="85" t="s">
        <v>53</v>
      </c>
      <c r="F60" s="88" t="s">
        <v>54</v>
      </c>
      <c r="G60" s="81">
        <v>90</v>
      </c>
      <c r="H60" s="81">
        <v>91</v>
      </c>
      <c r="I60" s="81">
        <v>88</v>
      </c>
      <c r="J60" s="81">
        <v>90</v>
      </c>
      <c r="K60" s="81">
        <v>91</v>
      </c>
      <c r="L60" s="81">
        <v>90</v>
      </c>
      <c r="M60" s="81">
        <v>540</v>
      </c>
      <c r="N60" s="81">
        <v>7</v>
      </c>
      <c r="O60" s="83"/>
      <c r="P60" s="81"/>
      <c r="Q60" s="81">
        <v>94</v>
      </c>
      <c r="R60" s="81">
        <v>92</v>
      </c>
      <c r="S60" s="81">
        <v>83</v>
      </c>
      <c r="T60" s="81">
        <v>92</v>
      </c>
      <c r="U60" s="81">
        <v>91</v>
      </c>
      <c r="V60" s="81">
        <v>89</v>
      </c>
      <c r="W60" s="81">
        <v>541</v>
      </c>
      <c r="X60" s="81">
        <v>9</v>
      </c>
      <c r="Y60" s="81"/>
      <c r="Z60" s="81"/>
      <c r="AA60" s="81">
        <v>1081</v>
      </c>
      <c r="AB60" s="81">
        <v>16</v>
      </c>
      <c r="AC60" s="81">
        <v>1081</v>
      </c>
      <c r="AD60" s="106"/>
      <c r="AE60" s="92"/>
      <c r="AF60" s="92"/>
    </row>
    <row r="61" spans="1:32" s="98" customFormat="1" x14ac:dyDescent="0.35">
      <c r="A61" s="81">
        <v>38</v>
      </c>
      <c r="B61" s="81">
        <v>101</v>
      </c>
      <c r="C61" s="94" t="s">
        <v>251</v>
      </c>
      <c r="D61" s="94" t="s">
        <v>252</v>
      </c>
      <c r="E61" s="82" t="s">
        <v>253</v>
      </c>
      <c r="F61" s="81" t="s">
        <v>54</v>
      </c>
      <c r="G61" s="81">
        <v>92</v>
      </c>
      <c r="H61" s="81">
        <v>89</v>
      </c>
      <c r="I61" s="81">
        <v>92</v>
      </c>
      <c r="J61" s="81">
        <v>92</v>
      </c>
      <c r="K61" s="81">
        <v>88</v>
      </c>
      <c r="L61" s="81">
        <v>90</v>
      </c>
      <c r="M61" s="81">
        <v>543</v>
      </c>
      <c r="N61" s="81">
        <v>6</v>
      </c>
      <c r="O61" s="83"/>
      <c r="P61" s="81"/>
      <c r="Q61" s="81">
        <v>93</v>
      </c>
      <c r="R61" s="81">
        <v>85</v>
      </c>
      <c r="S61" s="81">
        <v>91</v>
      </c>
      <c r="T61" s="81">
        <v>88</v>
      </c>
      <c r="U61" s="81">
        <v>89</v>
      </c>
      <c r="V61" s="81">
        <v>85</v>
      </c>
      <c r="W61" s="81">
        <v>531</v>
      </c>
      <c r="X61" s="81">
        <v>8</v>
      </c>
      <c r="Y61" s="81"/>
      <c r="Z61" s="81"/>
      <c r="AA61" s="81">
        <v>1074</v>
      </c>
      <c r="AB61" s="81">
        <v>14</v>
      </c>
      <c r="AC61" s="81">
        <v>1074</v>
      </c>
      <c r="AD61" s="106"/>
      <c r="AE61" s="92"/>
      <c r="AF61" s="92"/>
    </row>
    <row r="62" spans="1:32" s="98" customFormat="1" x14ac:dyDescent="0.35">
      <c r="A62" s="81">
        <v>39</v>
      </c>
      <c r="B62" s="81">
        <v>243</v>
      </c>
      <c r="C62" s="94" t="s">
        <v>265</v>
      </c>
      <c r="D62" s="94" t="s">
        <v>210</v>
      </c>
      <c r="E62" s="82" t="s">
        <v>250</v>
      </c>
      <c r="F62" s="81" t="s">
        <v>56</v>
      </c>
      <c r="G62" s="81">
        <v>87</v>
      </c>
      <c r="H62" s="81">
        <v>85</v>
      </c>
      <c r="I62" s="81">
        <v>93</v>
      </c>
      <c r="J62" s="81">
        <v>88</v>
      </c>
      <c r="K62" s="81">
        <v>95</v>
      </c>
      <c r="L62" s="81">
        <v>89</v>
      </c>
      <c r="M62" s="81">
        <v>537</v>
      </c>
      <c r="N62" s="81">
        <v>6</v>
      </c>
      <c r="O62" s="83"/>
      <c r="P62" s="81"/>
      <c r="Q62" s="81">
        <v>87</v>
      </c>
      <c r="R62" s="81">
        <v>86</v>
      </c>
      <c r="S62" s="81">
        <v>95</v>
      </c>
      <c r="T62" s="81">
        <v>88</v>
      </c>
      <c r="U62" s="81">
        <v>88</v>
      </c>
      <c r="V62" s="81">
        <v>90</v>
      </c>
      <c r="W62" s="81">
        <v>534</v>
      </c>
      <c r="X62" s="81">
        <v>5</v>
      </c>
      <c r="Y62" s="81"/>
      <c r="Z62" s="81"/>
      <c r="AA62" s="81">
        <v>1071</v>
      </c>
      <c r="AB62" s="81">
        <v>11</v>
      </c>
      <c r="AC62" s="81">
        <v>1071</v>
      </c>
      <c r="AD62" s="106"/>
      <c r="AE62" s="92"/>
      <c r="AF62" s="92"/>
    </row>
    <row r="63" spans="1:32" s="98" customFormat="1" x14ac:dyDescent="0.35">
      <c r="A63" s="81">
        <v>40</v>
      </c>
      <c r="B63" s="81">
        <v>390</v>
      </c>
      <c r="C63" s="94" t="s">
        <v>269</v>
      </c>
      <c r="D63" s="94" t="s">
        <v>270</v>
      </c>
      <c r="E63" s="82"/>
      <c r="F63" s="81" t="s">
        <v>56</v>
      </c>
      <c r="G63" s="81">
        <v>88</v>
      </c>
      <c r="H63" s="81">
        <v>89</v>
      </c>
      <c r="I63" s="81">
        <v>89</v>
      </c>
      <c r="J63" s="81">
        <v>88</v>
      </c>
      <c r="K63" s="81">
        <v>91</v>
      </c>
      <c r="L63" s="81">
        <v>91</v>
      </c>
      <c r="M63" s="81">
        <v>536</v>
      </c>
      <c r="N63" s="81">
        <v>5</v>
      </c>
      <c r="O63" s="83"/>
      <c r="P63" s="81"/>
      <c r="Q63" s="81">
        <v>87</v>
      </c>
      <c r="R63" s="81">
        <v>88</v>
      </c>
      <c r="S63" s="81">
        <v>95</v>
      </c>
      <c r="T63" s="81">
        <v>86</v>
      </c>
      <c r="U63" s="81">
        <v>88</v>
      </c>
      <c r="V63" s="81">
        <v>89</v>
      </c>
      <c r="W63" s="81">
        <v>533</v>
      </c>
      <c r="X63" s="81">
        <v>3</v>
      </c>
      <c r="Y63" s="81"/>
      <c r="Z63" s="81"/>
      <c r="AA63" s="81">
        <v>1069</v>
      </c>
      <c r="AB63" s="81">
        <v>8</v>
      </c>
      <c r="AC63" s="81">
        <v>1069</v>
      </c>
      <c r="AD63" s="106"/>
      <c r="AE63" s="92"/>
      <c r="AF63" s="92"/>
    </row>
    <row r="64" spans="1:32" s="98" customFormat="1" x14ac:dyDescent="0.35">
      <c r="A64" s="81">
        <v>41</v>
      </c>
      <c r="B64" s="81">
        <v>394</v>
      </c>
      <c r="C64" s="94" t="s">
        <v>267</v>
      </c>
      <c r="D64" s="94" t="s">
        <v>268</v>
      </c>
      <c r="E64" s="82" t="s">
        <v>143</v>
      </c>
      <c r="F64" s="81" t="s">
        <v>54</v>
      </c>
      <c r="G64" s="81">
        <v>86</v>
      </c>
      <c r="H64" s="81">
        <v>90</v>
      </c>
      <c r="I64" s="81">
        <v>91</v>
      </c>
      <c r="J64" s="81">
        <v>86</v>
      </c>
      <c r="K64" s="81">
        <v>92</v>
      </c>
      <c r="L64" s="81">
        <v>91</v>
      </c>
      <c r="M64" s="81">
        <v>536</v>
      </c>
      <c r="N64" s="81">
        <v>6</v>
      </c>
      <c r="O64" s="83"/>
      <c r="P64" s="81"/>
      <c r="Q64" s="81">
        <v>91</v>
      </c>
      <c r="R64" s="81">
        <v>88</v>
      </c>
      <c r="S64" s="81">
        <v>88</v>
      </c>
      <c r="T64" s="81">
        <v>91</v>
      </c>
      <c r="U64" s="81">
        <v>87</v>
      </c>
      <c r="V64" s="81">
        <v>85</v>
      </c>
      <c r="W64" s="81">
        <v>530</v>
      </c>
      <c r="X64" s="81">
        <v>7</v>
      </c>
      <c r="Y64" s="81"/>
      <c r="Z64" s="81"/>
      <c r="AA64" s="81">
        <v>1066</v>
      </c>
      <c r="AB64" s="81">
        <v>13</v>
      </c>
      <c r="AC64" s="81">
        <v>1066</v>
      </c>
      <c r="AD64" s="106"/>
      <c r="AE64" s="92"/>
      <c r="AF64" s="92"/>
    </row>
    <row r="65" spans="1:32" s="98" customFormat="1" x14ac:dyDescent="0.35">
      <c r="A65" s="81">
        <v>42</v>
      </c>
      <c r="B65" s="81">
        <v>290</v>
      </c>
      <c r="C65" s="94" t="s">
        <v>273</v>
      </c>
      <c r="D65" s="94" t="s">
        <v>274</v>
      </c>
      <c r="E65" s="82"/>
      <c r="F65" s="81" t="s">
        <v>56</v>
      </c>
      <c r="G65" s="81">
        <v>90</v>
      </c>
      <c r="H65" s="81">
        <v>84</v>
      </c>
      <c r="I65" s="81">
        <v>89</v>
      </c>
      <c r="J65" s="81">
        <v>86</v>
      </c>
      <c r="K65" s="81">
        <v>87</v>
      </c>
      <c r="L65" s="81">
        <v>91</v>
      </c>
      <c r="M65" s="81">
        <v>527</v>
      </c>
      <c r="N65" s="81">
        <v>3</v>
      </c>
      <c r="O65" s="83"/>
      <c r="P65" s="81"/>
      <c r="Q65" s="81">
        <v>90</v>
      </c>
      <c r="R65" s="81">
        <v>84</v>
      </c>
      <c r="S65" s="81">
        <v>90</v>
      </c>
      <c r="T65" s="81">
        <v>90</v>
      </c>
      <c r="U65" s="81">
        <v>92</v>
      </c>
      <c r="V65" s="81">
        <v>82</v>
      </c>
      <c r="W65" s="81">
        <v>528</v>
      </c>
      <c r="X65" s="81">
        <v>3</v>
      </c>
      <c r="Y65" s="81"/>
      <c r="Z65" s="81"/>
      <c r="AA65" s="81">
        <v>1055</v>
      </c>
      <c r="AB65" s="81">
        <v>6</v>
      </c>
      <c r="AC65" s="81">
        <v>1055</v>
      </c>
      <c r="AD65" s="106"/>
      <c r="AE65" s="92"/>
      <c r="AF65" s="92"/>
    </row>
    <row r="66" spans="1:32" s="98" customFormat="1" x14ac:dyDescent="0.35">
      <c r="A66" s="81">
        <v>43</v>
      </c>
      <c r="B66" s="81">
        <v>318</v>
      </c>
      <c r="C66" s="94" t="s">
        <v>271</v>
      </c>
      <c r="D66" s="94" t="s">
        <v>272</v>
      </c>
      <c r="E66" s="82" t="s">
        <v>86</v>
      </c>
      <c r="F66" s="81" t="s">
        <v>130</v>
      </c>
      <c r="G66" s="81">
        <v>89</v>
      </c>
      <c r="H66" s="81">
        <v>90</v>
      </c>
      <c r="I66" s="81">
        <v>88</v>
      </c>
      <c r="J66" s="81">
        <v>89</v>
      </c>
      <c r="K66" s="81">
        <v>85</v>
      </c>
      <c r="L66" s="81">
        <v>93</v>
      </c>
      <c r="M66" s="81">
        <v>534</v>
      </c>
      <c r="N66" s="81">
        <v>8</v>
      </c>
      <c r="O66" s="83"/>
      <c r="P66" s="81"/>
      <c r="Q66" s="81">
        <v>86</v>
      </c>
      <c r="R66" s="81">
        <v>90</v>
      </c>
      <c r="S66" s="81">
        <v>93</v>
      </c>
      <c r="T66" s="81">
        <v>87</v>
      </c>
      <c r="U66" s="81">
        <v>85</v>
      </c>
      <c r="V66" s="81">
        <v>79</v>
      </c>
      <c r="W66" s="81">
        <v>520</v>
      </c>
      <c r="X66" s="81">
        <v>7</v>
      </c>
      <c r="Y66" s="81"/>
      <c r="Z66" s="81"/>
      <c r="AA66" s="81">
        <v>1054</v>
      </c>
      <c r="AB66" s="81">
        <v>15</v>
      </c>
      <c r="AC66" s="81">
        <v>1054</v>
      </c>
      <c r="AD66" s="106"/>
      <c r="AE66" s="92"/>
      <c r="AF66" s="92"/>
    </row>
    <row r="67" spans="1:32" s="98" customFormat="1" x14ac:dyDescent="0.35">
      <c r="A67" s="81">
        <v>44</v>
      </c>
      <c r="B67" s="81">
        <v>144</v>
      </c>
      <c r="C67" s="94" t="s">
        <v>283</v>
      </c>
      <c r="D67" s="94" t="s">
        <v>284</v>
      </c>
      <c r="E67" s="82" t="s">
        <v>48</v>
      </c>
      <c r="F67" s="81" t="s">
        <v>130</v>
      </c>
      <c r="G67" s="81">
        <v>89</v>
      </c>
      <c r="H67" s="81">
        <v>89</v>
      </c>
      <c r="I67" s="81">
        <v>89</v>
      </c>
      <c r="J67" s="81">
        <v>89</v>
      </c>
      <c r="K67" s="81">
        <v>81</v>
      </c>
      <c r="L67" s="81">
        <v>81</v>
      </c>
      <c r="M67" s="81">
        <v>518</v>
      </c>
      <c r="N67" s="81">
        <v>2</v>
      </c>
      <c r="O67" s="83"/>
      <c r="P67" s="81"/>
      <c r="Q67" s="81">
        <v>94</v>
      </c>
      <c r="R67" s="81">
        <v>90</v>
      </c>
      <c r="S67" s="81">
        <v>86</v>
      </c>
      <c r="T67" s="81">
        <v>85</v>
      </c>
      <c r="U67" s="81">
        <v>88</v>
      </c>
      <c r="V67" s="81">
        <v>86</v>
      </c>
      <c r="W67" s="81">
        <v>529</v>
      </c>
      <c r="X67" s="81">
        <v>7</v>
      </c>
      <c r="Y67" s="81"/>
      <c r="Z67" s="81"/>
      <c r="AA67" s="81">
        <v>1047</v>
      </c>
      <c r="AB67" s="81">
        <v>9</v>
      </c>
      <c r="AC67" s="81">
        <v>1047</v>
      </c>
      <c r="AD67" s="106"/>
      <c r="AE67" s="92"/>
      <c r="AF67" s="92"/>
    </row>
    <row r="68" spans="1:32" s="98" customFormat="1" x14ac:dyDescent="0.35">
      <c r="A68" s="81">
        <v>45</v>
      </c>
      <c r="B68" s="81">
        <v>392</v>
      </c>
      <c r="C68" s="94" t="s">
        <v>276</v>
      </c>
      <c r="D68" s="94" t="s">
        <v>277</v>
      </c>
      <c r="E68" s="82" t="s">
        <v>119</v>
      </c>
      <c r="F68" s="81" t="s">
        <v>175</v>
      </c>
      <c r="G68" s="81">
        <v>93</v>
      </c>
      <c r="H68" s="81">
        <v>87</v>
      </c>
      <c r="I68" s="81">
        <v>83</v>
      </c>
      <c r="J68" s="81">
        <v>83</v>
      </c>
      <c r="K68" s="81">
        <v>86</v>
      </c>
      <c r="L68" s="81">
        <v>89</v>
      </c>
      <c r="M68" s="81">
        <v>521</v>
      </c>
      <c r="N68" s="81">
        <v>8</v>
      </c>
      <c r="O68" s="83"/>
      <c r="P68" s="81"/>
      <c r="Q68" s="81">
        <v>88</v>
      </c>
      <c r="R68" s="81">
        <v>88</v>
      </c>
      <c r="S68" s="81">
        <v>85</v>
      </c>
      <c r="T68" s="81">
        <v>88</v>
      </c>
      <c r="U68" s="81">
        <v>91</v>
      </c>
      <c r="V68" s="81">
        <v>85</v>
      </c>
      <c r="W68" s="81">
        <v>525</v>
      </c>
      <c r="X68" s="81">
        <v>3</v>
      </c>
      <c r="Y68" s="81"/>
      <c r="Z68" s="81"/>
      <c r="AA68" s="81">
        <v>1046</v>
      </c>
      <c r="AB68" s="81">
        <v>11</v>
      </c>
      <c r="AC68" s="81">
        <v>1046</v>
      </c>
      <c r="AD68" s="106"/>
      <c r="AE68" s="92"/>
      <c r="AF68" s="92"/>
    </row>
    <row r="69" spans="1:32" s="98" customFormat="1" x14ac:dyDescent="0.35">
      <c r="A69" s="81">
        <v>46</v>
      </c>
      <c r="B69" s="81">
        <v>402</v>
      </c>
      <c r="C69" s="94" t="s">
        <v>281</v>
      </c>
      <c r="D69" s="94" t="s">
        <v>282</v>
      </c>
      <c r="E69" s="82" t="s">
        <v>53</v>
      </c>
      <c r="F69" s="81" t="s">
        <v>54</v>
      </c>
      <c r="G69" s="81">
        <v>90</v>
      </c>
      <c r="H69" s="81">
        <v>87</v>
      </c>
      <c r="I69" s="81">
        <v>86</v>
      </c>
      <c r="J69" s="81">
        <v>91</v>
      </c>
      <c r="K69" s="81">
        <v>86</v>
      </c>
      <c r="L69" s="81">
        <v>80</v>
      </c>
      <c r="M69" s="81">
        <v>520</v>
      </c>
      <c r="N69" s="81">
        <v>4</v>
      </c>
      <c r="O69" s="83"/>
      <c r="P69" s="81"/>
      <c r="Q69" s="81">
        <v>88</v>
      </c>
      <c r="R69" s="81">
        <v>89</v>
      </c>
      <c r="S69" s="81">
        <v>84</v>
      </c>
      <c r="T69" s="81">
        <v>89</v>
      </c>
      <c r="U69" s="81">
        <v>90</v>
      </c>
      <c r="V69" s="81">
        <v>84</v>
      </c>
      <c r="W69" s="81">
        <v>524</v>
      </c>
      <c r="X69" s="81">
        <v>5</v>
      </c>
      <c r="Y69" s="81"/>
      <c r="Z69" s="81"/>
      <c r="AA69" s="81">
        <v>1044</v>
      </c>
      <c r="AB69" s="81">
        <v>9</v>
      </c>
      <c r="AC69" s="81">
        <v>1044</v>
      </c>
      <c r="AD69" s="106"/>
      <c r="AE69" s="92"/>
      <c r="AF69" s="92"/>
    </row>
    <row r="70" spans="1:32" s="98" customFormat="1" x14ac:dyDescent="0.35">
      <c r="A70" s="81">
        <v>47</v>
      </c>
      <c r="B70" s="81">
        <v>391</v>
      </c>
      <c r="C70" s="94" t="s">
        <v>280</v>
      </c>
      <c r="D70" s="94" t="s">
        <v>235</v>
      </c>
      <c r="E70" s="82" t="s">
        <v>143</v>
      </c>
      <c r="F70" s="81" t="s">
        <v>56</v>
      </c>
      <c r="G70" s="81">
        <v>87</v>
      </c>
      <c r="H70" s="81">
        <v>84</v>
      </c>
      <c r="I70" s="81">
        <v>89</v>
      </c>
      <c r="J70" s="81">
        <v>86</v>
      </c>
      <c r="K70" s="81">
        <v>86</v>
      </c>
      <c r="L70" s="81">
        <v>89</v>
      </c>
      <c r="M70" s="81">
        <v>521</v>
      </c>
      <c r="N70" s="81">
        <v>3</v>
      </c>
      <c r="O70" s="83"/>
      <c r="P70" s="81"/>
      <c r="Q70" s="81">
        <v>84</v>
      </c>
      <c r="R70" s="81">
        <v>88</v>
      </c>
      <c r="S70" s="81">
        <v>85</v>
      </c>
      <c r="T70" s="81">
        <v>89</v>
      </c>
      <c r="U70" s="81">
        <v>86</v>
      </c>
      <c r="V70" s="81">
        <v>90</v>
      </c>
      <c r="W70" s="81">
        <v>522</v>
      </c>
      <c r="X70" s="81">
        <v>3</v>
      </c>
      <c r="Y70" s="81"/>
      <c r="Z70" s="81"/>
      <c r="AA70" s="81">
        <v>1043</v>
      </c>
      <c r="AB70" s="81">
        <v>6</v>
      </c>
      <c r="AC70" s="81">
        <v>1043</v>
      </c>
      <c r="AD70" s="106"/>
      <c r="AE70" s="92"/>
      <c r="AF70" s="92"/>
    </row>
    <row r="71" spans="1:32" s="98" customFormat="1" x14ac:dyDescent="0.35">
      <c r="A71" s="81">
        <v>48</v>
      </c>
      <c r="B71" s="81">
        <v>235</v>
      </c>
      <c r="C71" s="94" t="s">
        <v>275</v>
      </c>
      <c r="D71" s="94" t="s">
        <v>259</v>
      </c>
      <c r="E71" s="82" t="s">
        <v>86</v>
      </c>
      <c r="F71" s="81" t="s">
        <v>130</v>
      </c>
      <c r="G71" s="81">
        <v>89</v>
      </c>
      <c r="H71" s="81">
        <v>89</v>
      </c>
      <c r="I71" s="81">
        <v>87</v>
      </c>
      <c r="J71" s="81">
        <v>89</v>
      </c>
      <c r="K71" s="81">
        <v>82</v>
      </c>
      <c r="L71" s="81">
        <v>90</v>
      </c>
      <c r="M71" s="81">
        <v>526</v>
      </c>
      <c r="N71" s="81">
        <v>5</v>
      </c>
      <c r="O71" s="83"/>
      <c r="P71" s="81"/>
      <c r="Q71" s="81">
        <v>86</v>
      </c>
      <c r="R71" s="81">
        <v>84</v>
      </c>
      <c r="S71" s="81">
        <v>90</v>
      </c>
      <c r="T71" s="81">
        <v>89</v>
      </c>
      <c r="U71" s="81">
        <v>80</v>
      </c>
      <c r="V71" s="81">
        <v>82</v>
      </c>
      <c r="W71" s="81">
        <v>511</v>
      </c>
      <c r="X71" s="81">
        <v>3</v>
      </c>
      <c r="Y71" s="81"/>
      <c r="Z71" s="81"/>
      <c r="AA71" s="81">
        <v>1037</v>
      </c>
      <c r="AB71" s="81">
        <v>8</v>
      </c>
      <c r="AC71" s="81">
        <v>1037</v>
      </c>
      <c r="AD71" s="106"/>
      <c r="AE71" s="92"/>
      <c r="AF71" s="92"/>
    </row>
    <row r="72" spans="1:32" s="98" customFormat="1" x14ac:dyDescent="0.35">
      <c r="A72" s="81">
        <v>49</v>
      </c>
      <c r="B72" s="81">
        <v>375</v>
      </c>
      <c r="C72" s="94" t="s">
        <v>285</v>
      </c>
      <c r="D72" s="94" t="s">
        <v>286</v>
      </c>
      <c r="E72" s="82" t="s">
        <v>86</v>
      </c>
      <c r="F72" s="81" t="s">
        <v>130</v>
      </c>
      <c r="G72" s="81">
        <v>83</v>
      </c>
      <c r="H72" s="81">
        <v>89</v>
      </c>
      <c r="I72" s="81">
        <v>87</v>
      </c>
      <c r="J72" s="81">
        <v>86</v>
      </c>
      <c r="K72" s="81">
        <v>86</v>
      </c>
      <c r="L72" s="81">
        <v>84</v>
      </c>
      <c r="M72" s="81">
        <v>515</v>
      </c>
      <c r="N72" s="81">
        <v>3</v>
      </c>
      <c r="O72" s="83"/>
      <c r="P72" s="81"/>
      <c r="Q72" s="81">
        <v>88</v>
      </c>
      <c r="R72" s="81">
        <v>85</v>
      </c>
      <c r="S72" s="81">
        <v>82</v>
      </c>
      <c r="T72" s="81">
        <v>91</v>
      </c>
      <c r="U72" s="81">
        <v>84</v>
      </c>
      <c r="V72" s="81">
        <v>82</v>
      </c>
      <c r="W72" s="81">
        <v>512</v>
      </c>
      <c r="X72" s="81">
        <v>3</v>
      </c>
      <c r="Y72" s="81"/>
      <c r="Z72" s="81"/>
      <c r="AA72" s="81">
        <v>1027</v>
      </c>
      <c r="AB72" s="81">
        <v>6</v>
      </c>
      <c r="AC72" s="81">
        <v>1027</v>
      </c>
      <c r="AD72" s="106"/>
      <c r="AE72" s="92"/>
      <c r="AF72" s="92"/>
    </row>
    <row r="73" spans="1:32" s="98" customFormat="1" x14ac:dyDescent="0.35">
      <c r="A73" s="81">
        <v>50</v>
      </c>
      <c r="B73" s="81">
        <v>298</v>
      </c>
      <c r="C73" s="94" t="s">
        <v>278</v>
      </c>
      <c r="D73" s="94" t="s">
        <v>279</v>
      </c>
      <c r="E73" s="82" t="s">
        <v>48</v>
      </c>
      <c r="F73" s="81" t="s">
        <v>130</v>
      </c>
      <c r="G73" s="81">
        <v>88</v>
      </c>
      <c r="H73" s="81">
        <v>87</v>
      </c>
      <c r="I73" s="81">
        <v>87</v>
      </c>
      <c r="J73" s="81">
        <v>87</v>
      </c>
      <c r="K73" s="81">
        <v>85</v>
      </c>
      <c r="L73" s="81">
        <v>87</v>
      </c>
      <c r="M73" s="81">
        <v>521</v>
      </c>
      <c r="N73" s="81">
        <v>5</v>
      </c>
      <c r="O73" s="83"/>
      <c r="P73" s="81"/>
      <c r="Q73" s="81">
        <v>76</v>
      </c>
      <c r="R73" s="81">
        <v>83</v>
      </c>
      <c r="S73" s="81">
        <v>87</v>
      </c>
      <c r="T73" s="81">
        <v>85</v>
      </c>
      <c r="U73" s="81">
        <v>89</v>
      </c>
      <c r="V73" s="81">
        <v>82</v>
      </c>
      <c r="W73" s="81">
        <v>502</v>
      </c>
      <c r="X73" s="81">
        <v>1</v>
      </c>
      <c r="Y73" s="81"/>
      <c r="Z73" s="81"/>
      <c r="AA73" s="81">
        <v>1023</v>
      </c>
      <c r="AB73" s="81">
        <v>6</v>
      </c>
      <c r="AC73" s="81">
        <v>1023</v>
      </c>
      <c r="AD73" s="106"/>
      <c r="AE73" s="92"/>
      <c r="AF73" s="92"/>
    </row>
    <row r="74" spans="1:32" s="98" customFormat="1" x14ac:dyDescent="0.35">
      <c r="A74" s="81">
        <v>51</v>
      </c>
      <c r="B74" s="81">
        <v>302</v>
      </c>
      <c r="C74" s="94" t="s">
        <v>287</v>
      </c>
      <c r="D74" s="94" t="s">
        <v>288</v>
      </c>
      <c r="E74" s="82" t="s">
        <v>250</v>
      </c>
      <c r="F74" s="81" t="s">
        <v>54</v>
      </c>
      <c r="G74" s="81">
        <v>82</v>
      </c>
      <c r="H74" s="81">
        <v>83</v>
      </c>
      <c r="I74" s="81">
        <v>84</v>
      </c>
      <c r="J74" s="81">
        <v>84</v>
      </c>
      <c r="K74" s="81">
        <v>83</v>
      </c>
      <c r="L74" s="81">
        <v>88</v>
      </c>
      <c r="M74" s="81">
        <v>504</v>
      </c>
      <c r="N74" s="81">
        <v>2</v>
      </c>
      <c r="O74" s="83"/>
      <c r="P74" s="81"/>
      <c r="Q74" s="81">
        <v>87</v>
      </c>
      <c r="R74" s="81">
        <v>83</v>
      </c>
      <c r="S74" s="81">
        <v>87</v>
      </c>
      <c r="T74" s="81">
        <v>89</v>
      </c>
      <c r="U74" s="81">
        <v>87</v>
      </c>
      <c r="V74" s="81">
        <v>83</v>
      </c>
      <c r="W74" s="81">
        <v>516</v>
      </c>
      <c r="X74" s="81">
        <v>6</v>
      </c>
      <c r="Y74" s="81"/>
      <c r="Z74" s="81"/>
      <c r="AA74" s="81">
        <v>1020</v>
      </c>
      <c r="AB74" s="81">
        <v>8</v>
      </c>
      <c r="AC74" s="81">
        <v>1020</v>
      </c>
      <c r="AD74" s="106"/>
      <c r="AE74" s="92"/>
      <c r="AF74" s="92"/>
    </row>
    <row r="75" spans="1:32" s="98" customFormat="1" x14ac:dyDescent="0.35">
      <c r="A75" s="81">
        <v>52</v>
      </c>
      <c r="B75" s="81">
        <v>303</v>
      </c>
      <c r="C75" s="94" t="s">
        <v>289</v>
      </c>
      <c r="D75" s="94" t="s">
        <v>274</v>
      </c>
      <c r="E75" s="82" t="s">
        <v>48</v>
      </c>
      <c r="F75" s="81" t="s">
        <v>175</v>
      </c>
      <c r="G75" s="81">
        <v>86</v>
      </c>
      <c r="H75" s="81">
        <v>81</v>
      </c>
      <c r="I75" s="81">
        <v>83</v>
      </c>
      <c r="J75" s="81">
        <v>83</v>
      </c>
      <c r="K75" s="81">
        <v>80</v>
      </c>
      <c r="L75" s="81">
        <v>77</v>
      </c>
      <c r="M75" s="81">
        <v>490</v>
      </c>
      <c r="N75" s="81">
        <v>6</v>
      </c>
      <c r="O75" s="83"/>
      <c r="P75" s="81"/>
      <c r="Q75" s="81">
        <v>81</v>
      </c>
      <c r="R75" s="81">
        <v>84</v>
      </c>
      <c r="S75" s="81">
        <v>79</v>
      </c>
      <c r="T75" s="81">
        <v>88</v>
      </c>
      <c r="U75" s="81">
        <v>84</v>
      </c>
      <c r="V75" s="81">
        <v>83</v>
      </c>
      <c r="W75" s="81">
        <v>499</v>
      </c>
      <c r="X75" s="81">
        <v>5</v>
      </c>
      <c r="Y75" s="81"/>
      <c r="Z75" s="81"/>
      <c r="AA75" s="81">
        <v>989</v>
      </c>
      <c r="AB75" s="81">
        <v>11</v>
      </c>
      <c r="AC75" s="81">
        <v>989</v>
      </c>
      <c r="AD75" s="106"/>
      <c r="AE75" s="92"/>
      <c r="AF75" s="92"/>
    </row>
    <row r="76" spans="1:32" s="98" customFormat="1" x14ac:dyDescent="0.35">
      <c r="A76" s="81">
        <v>53</v>
      </c>
      <c r="B76" s="81">
        <v>206</v>
      </c>
      <c r="C76" s="94" t="s">
        <v>156</v>
      </c>
      <c r="D76" s="94" t="s">
        <v>290</v>
      </c>
      <c r="E76" s="82" t="s">
        <v>86</v>
      </c>
      <c r="F76" s="81" t="s">
        <v>54</v>
      </c>
      <c r="G76" s="81">
        <v>81</v>
      </c>
      <c r="H76" s="81">
        <v>81</v>
      </c>
      <c r="I76" s="81">
        <v>77</v>
      </c>
      <c r="J76" s="81">
        <v>78</v>
      </c>
      <c r="K76" s="81">
        <v>79</v>
      </c>
      <c r="L76" s="81">
        <v>79</v>
      </c>
      <c r="M76" s="81">
        <v>475</v>
      </c>
      <c r="N76" s="81">
        <v>1</v>
      </c>
      <c r="O76" s="83"/>
      <c r="P76" s="81"/>
      <c r="Q76" s="81">
        <v>81</v>
      </c>
      <c r="R76" s="81">
        <v>70</v>
      </c>
      <c r="S76" s="81">
        <v>80</v>
      </c>
      <c r="T76" s="81">
        <v>85</v>
      </c>
      <c r="U76" s="81">
        <v>84</v>
      </c>
      <c r="V76" s="81">
        <v>81</v>
      </c>
      <c r="W76" s="81">
        <v>481</v>
      </c>
      <c r="X76" s="81">
        <v>1</v>
      </c>
      <c r="Y76" s="81"/>
      <c r="Z76" s="81"/>
      <c r="AA76" s="81">
        <v>956</v>
      </c>
      <c r="AB76" s="81">
        <v>2</v>
      </c>
      <c r="AC76" s="81">
        <v>956</v>
      </c>
      <c r="AD76" s="106"/>
      <c r="AE76" s="92"/>
      <c r="AF76" s="92"/>
    </row>
    <row r="77" spans="1:32" s="98" customFormat="1" x14ac:dyDescent="0.35">
      <c r="A77" s="81">
        <v>54</v>
      </c>
      <c r="B77" s="81">
        <v>342</v>
      </c>
      <c r="C77" s="94" t="s">
        <v>154</v>
      </c>
      <c r="D77" s="94" t="s">
        <v>291</v>
      </c>
      <c r="E77" s="82" t="s">
        <v>119</v>
      </c>
      <c r="F77" s="81" t="s">
        <v>168</v>
      </c>
      <c r="G77" s="81">
        <v>67</v>
      </c>
      <c r="H77" s="81">
        <v>71</v>
      </c>
      <c r="I77" s="81">
        <v>60</v>
      </c>
      <c r="J77" s="81">
        <v>65</v>
      </c>
      <c r="K77" s="81">
        <v>67</v>
      </c>
      <c r="L77" s="81">
        <v>61</v>
      </c>
      <c r="M77" s="81">
        <v>391</v>
      </c>
      <c r="N77" s="81">
        <v>1</v>
      </c>
      <c r="O77" s="83"/>
      <c r="P77" s="81"/>
      <c r="Q77" s="81">
        <v>70</v>
      </c>
      <c r="R77" s="81">
        <v>74</v>
      </c>
      <c r="S77" s="81">
        <v>67</v>
      </c>
      <c r="T77" s="81">
        <v>77</v>
      </c>
      <c r="U77" s="81">
        <v>73</v>
      </c>
      <c r="V77" s="81">
        <v>76</v>
      </c>
      <c r="W77" s="81">
        <v>437</v>
      </c>
      <c r="X77" s="81">
        <v>0</v>
      </c>
      <c r="Y77" s="81"/>
      <c r="Z77" s="81"/>
      <c r="AA77" s="81">
        <v>828</v>
      </c>
      <c r="AB77" s="81">
        <v>1</v>
      </c>
      <c r="AC77" s="81">
        <v>828</v>
      </c>
      <c r="AD77" s="106"/>
      <c r="AE77" s="92"/>
      <c r="AF77" s="92"/>
    </row>
    <row r="78" spans="1:32" s="98" customFormat="1" x14ac:dyDescent="0.35">
      <c r="A78" s="81">
        <v>55</v>
      </c>
      <c r="B78" s="81">
        <v>162</v>
      </c>
      <c r="C78" s="94" t="s">
        <v>292</v>
      </c>
      <c r="D78" s="94" t="s">
        <v>293</v>
      </c>
      <c r="E78" s="82" t="s">
        <v>119</v>
      </c>
      <c r="F78" s="81" t="s">
        <v>168</v>
      </c>
      <c r="G78" s="81">
        <v>58</v>
      </c>
      <c r="H78" s="81">
        <v>68</v>
      </c>
      <c r="I78" s="81">
        <v>69</v>
      </c>
      <c r="J78" s="81">
        <v>61</v>
      </c>
      <c r="K78" s="81">
        <v>70</v>
      </c>
      <c r="L78" s="81">
        <v>56</v>
      </c>
      <c r="M78" s="81">
        <v>382</v>
      </c>
      <c r="N78" s="81">
        <v>1</v>
      </c>
      <c r="O78" s="83"/>
      <c r="P78" s="81"/>
      <c r="Q78" s="81">
        <v>65</v>
      </c>
      <c r="R78" s="81">
        <v>68</v>
      </c>
      <c r="S78" s="81">
        <v>77</v>
      </c>
      <c r="T78" s="81">
        <v>65</v>
      </c>
      <c r="U78" s="81">
        <v>70</v>
      </c>
      <c r="V78" s="81">
        <v>71</v>
      </c>
      <c r="W78" s="81">
        <v>416</v>
      </c>
      <c r="X78" s="81">
        <v>1</v>
      </c>
      <c r="Y78" s="81"/>
      <c r="Z78" s="81"/>
      <c r="AA78" s="81">
        <v>798</v>
      </c>
      <c r="AB78" s="81">
        <v>2</v>
      </c>
      <c r="AC78" s="81">
        <v>798</v>
      </c>
      <c r="AD78" s="106"/>
      <c r="AE78" s="92"/>
      <c r="AF78" s="92"/>
    </row>
    <row r="79" spans="1:32" s="98" customFormat="1" x14ac:dyDescent="0.35">
      <c r="A79" s="81">
        <v>56</v>
      </c>
      <c r="B79" s="81">
        <v>381</v>
      </c>
      <c r="C79" s="94" t="s">
        <v>294</v>
      </c>
      <c r="D79" s="94" t="s">
        <v>295</v>
      </c>
      <c r="E79" s="82" t="s">
        <v>250</v>
      </c>
      <c r="F79" s="81" t="s">
        <v>175</v>
      </c>
      <c r="G79" s="81">
        <v>65</v>
      </c>
      <c r="H79" s="81">
        <v>54</v>
      </c>
      <c r="I79" s="81">
        <v>67</v>
      </c>
      <c r="J79" s="81">
        <v>82</v>
      </c>
      <c r="K79" s="81">
        <v>0</v>
      </c>
      <c r="L79" s="81">
        <v>0</v>
      </c>
      <c r="M79" s="81">
        <v>268</v>
      </c>
      <c r="N79" s="81">
        <v>0</v>
      </c>
      <c r="O79" s="83"/>
      <c r="P79" s="81"/>
      <c r="Q79" s="81">
        <v>60</v>
      </c>
      <c r="R79" s="81">
        <v>70</v>
      </c>
      <c r="S79" s="81">
        <v>50</v>
      </c>
      <c r="T79" s="81">
        <v>68</v>
      </c>
      <c r="U79" s="81">
        <v>29</v>
      </c>
      <c r="V79" s="81">
        <v>0</v>
      </c>
      <c r="W79" s="81">
        <v>277</v>
      </c>
      <c r="X79" s="81">
        <v>2</v>
      </c>
      <c r="Y79" s="81"/>
      <c r="Z79" s="81"/>
      <c r="AA79" s="81">
        <v>545</v>
      </c>
      <c r="AB79" s="81">
        <v>2</v>
      </c>
      <c r="AC79" s="81">
        <v>545</v>
      </c>
      <c r="AD79" s="106"/>
      <c r="AE79" s="92"/>
      <c r="AF79" s="92"/>
    </row>
    <row r="80" spans="1:32" s="98" customFormat="1" x14ac:dyDescent="0.35">
      <c r="A80" s="81"/>
      <c r="B80" s="81">
        <v>304</v>
      </c>
      <c r="C80" s="94" t="s">
        <v>296</v>
      </c>
      <c r="D80" s="94" t="s">
        <v>297</v>
      </c>
      <c r="E80" s="82" t="s">
        <v>250</v>
      </c>
      <c r="F80" s="81" t="s">
        <v>130</v>
      </c>
      <c r="G80" s="81"/>
      <c r="H80" s="81"/>
      <c r="I80" s="81"/>
      <c r="J80" s="81"/>
      <c r="K80" s="81"/>
      <c r="L80" s="81"/>
      <c r="M80" s="81" t="s">
        <v>179</v>
      </c>
      <c r="N80" s="81"/>
      <c r="O80" s="83"/>
      <c r="P80" s="81"/>
      <c r="Q80" s="81"/>
      <c r="R80" s="81"/>
      <c r="S80" s="81"/>
      <c r="T80" s="81"/>
      <c r="U80" s="81"/>
      <c r="V80" s="81"/>
      <c r="W80" s="81" t="s">
        <v>179</v>
      </c>
      <c r="X80" s="81"/>
      <c r="Y80" s="81"/>
      <c r="Z80" s="81"/>
      <c r="AA80" s="81" t="s">
        <v>179</v>
      </c>
      <c r="AB80" s="81"/>
      <c r="AC80" s="81" t="s">
        <v>179</v>
      </c>
      <c r="AD80" s="106"/>
      <c r="AE80" s="92"/>
      <c r="AF80" s="92"/>
    </row>
    <row r="81" spans="1:32" s="98" customFormat="1" x14ac:dyDescent="0.35">
      <c r="A81" s="81"/>
      <c r="B81" s="81">
        <v>339</v>
      </c>
      <c r="C81" s="94" t="s">
        <v>154</v>
      </c>
      <c r="D81" s="94" t="s">
        <v>298</v>
      </c>
      <c r="E81" s="82"/>
      <c r="F81" s="81" t="s">
        <v>56</v>
      </c>
      <c r="G81" s="81"/>
      <c r="H81" s="81"/>
      <c r="I81" s="81"/>
      <c r="J81" s="81"/>
      <c r="K81" s="81"/>
      <c r="L81" s="81"/>
      <c r="M81" s="81" t="s">
        <v>179</v>
      </c>
      <c r="N81" s="81"/>
      <c r="O81" s="83"/>
      <c r="P81" s="81"/>
      <c r="Q81" s="81"/>
      <c r="R81" s="81"/>
      <c r="S81" s="81"/>
      <c r="T81" s="81"/>
      <c r="U81" s="81"/>
      <c r="V81" s="81"/>
      <c r="W81" s="81" t="s">
        <v>179</v>
      </c>
      <c r="X81" s="81"/>
      <c r="Y81" s="81"/>
      <c r="Z81" s="81"/>
      <c r="AA81" s="81" t="s">
        <v>179</v>
      </c>
      <c r="AB81" s="81"/>
      <c r="AC81" s="81" t="s">
        <v>179</v>
      </c>
      <c r="AD81" s="106"/>
      <c r="AE81" s="92"/>
      <c r="AF81" s="92"/>
    </row>
    <row r="82" spans="1:32" s="98" customFormat="1" x14ac:dyDescent="0.35">
      <c r="A82" s="81"/>
      <c r="B82" s="81">
        <v>354</v>
      </c>
      <c r="C82" s="94" t="s">
        <v>299</v>
      </c>
      <c r="D82" s="94" t="s">
        <v>300</v>
      </c>
      <c r="E82" s="82"/>
      <c r="F82" s="81" t="s">
        <v>42</v>
      </c>
      <c r="G82" s="81"/>
      <c r="H82" s="81"/>
      <c r="I82" s="81"/>
      <c r="J82" s="81"/>
      <c r="K82" s="81"/>
      <c r="L82" s="81"/>
      <c r="M82" s="81" t="s">
        <v>179</v>
      </c>
      <c r="N82" s="81"/>
      <c r="O82" s="83"/>
      <c r="P82" s="81"/>
      <c r="Q82" s="81"/>
      <c r="R82" s="81"/>
      <c r="S82" s="81"/>
      <c r="T82" s="81"/>
      <c r="U82" s="81"/>
      <c r="V82" s="81"/>
      <c r="W82" s="81" t="s">
        <v>179</v>
      </c>
      <c r="X82" s="81"/>
      <c r="Y82" s="81"/>
      <c r="Z82" s="81"/>
      <c r="AA82" s="81" t="s">
        <v>179</v>
      </c>
      <c r="AB82" s="81"/>
      <c r="AC82" s="81" t="s">
        <v>179</v>
      </c>
      <c r="AD82" s="106"/>
      <c r="AE82" s="92"/>
      <c r="AF82" s="92"/>
    </row>
    <row r="83" spans="1:32" x14ac:dyDescent="0.35">
      <c r="A83" s="77" t="s">
        <v>0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</row>
    <row r="84" spans="1:32" x14ac:dyDescent="0.35">
      <c r="A84" s="107">
        <v>41431</v>
      </c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</row>
    <row r="85" spans="1:32" x14ac:dyDescent="0.35">
      <c r="A85" s="77" t="s">
        <v>698</v>
      </c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</row>
    <row r="87" spans="1:32" x14ac:dyDescent="0.35">
      <c r="A87" s="78" t="s">
        <v>181</v>
      </c>
      <c r="E87" s="99" t="s">
        <v>549</v>
      </c>
      <c r="Y87" s="78">
        <v>1145</v>
      </c>
    </row>
    <row r="88" spans="1:32" x14ac:dyDescent="0.35">
      <c r="A88" s="78" t="s">
        <v>183</v>
      </c>
      <c r="E88" s="99" t="s">
        <v>699</v>
      </c>
      <c r="Y88" s="78">
        <v>1120</v>
      </c>
    </row>
    <row r="89" spans="1:32" x14ac:dyDescent="0.35">
      <c r="A89" s="78" t="s">
        <v>185</v>
      </c>
      <c r="E89" s="99" t="s">
        <v>700</v>
      </c>
      <c r="Y89" s="78">
        <v>1113</v>
      </c>
    </row>
    <row r="90" spans="1:32" x14ac:dyDescent="0.35">
      <c r="A90" s="99" t="s">
        <v>187</v>
      </c>
      <c r="E90" s="99" t="s">
        <v>692</v>
      </c>
      <c r="Y90" s="78">
        <v>1110</v>
      </c>
    </row>
    <row r="91" spans="1:32" x14ac:dyDescent="0.35">
      <c r="A91" s="99" t="s">
        <v>189</v>
      </c>
      <c r="E91" s="99" t="s">
        <v>695</v>
      </c>
      <c r="Y91" s="78">
        <v>1046</v>
      </c>
    </row>
    <row r="93" spans="1:32" s="99" customFormat="1" x14ac:dyDescent="0.35">
      <c r="A93" s="77" t="s">
        <v>25</v>
      </c>
      <c r="B93" s="77" t="s">
        <v>667</v>
      </c>
      <c r="C93" s="99" t="s">
        <v>27</v>
      </c>
      <c r="D93" s="99" t="s">
        <v>28</v>
      </c>
      <c r="E93" s="99" t="s">
        <v>29</v>
      </c>
      <c r="F93" s="99" t="s">
        <v>30</v>
      </c>
      <c r="G93" s="77">
        <v>1</v>
      </c>
      <c r="H93" s="77">
        <v>2</v>
      </c>
      <c r="I93" s="77">
        <v>3</v>
      </c>
      <c r="J93" s="77">
        <v>4</v>
      </c>
      <c r="K93" s="77">
        <v>5</v>
      </c>
      <c r="L93" s="77">
        <v>6</v>
      </c>
      <c r="M93" s="77" t="s">
        <v>31</v>
      </c>
      <c r="N93" s="77" t="s">
        <v>32</v>
      </c>
      <c r="O93" s="80"/>
      <c r="P93" s="77"/>
      <c r="Q93" s="77">
        <v>1</v>
      </c>
      <c r="R93" s="77">
        <v>2</v>
      </c>
      <c r="S93" s="77">
        <v>3</v>
      </c>
      <c r="T93" s="77">
        <v>4</v>
      </c>
      <c r="U93" s="77">
        <v>5</v>
      </c>
      <c r="V93" s="77">
        <v>6</v>
      </c>
      <c r="W93" s="77" t="s">
        <v>35</v>
      </c>
      <c r="X93" s="77" t="s">
        <v>36</v>
      </c>
      <c r="Y93" s="77" t="s">
        <v>585</v>
      </c>
      <c r="Z93" s="77" t="s">
        <v>34</v>
      </c>
      <c r="AA93" s="77" t="s">
        <v>697</v>
      </c>
      <c r="AB93" s="77" t="s">
        <v>663</v>
      </c>
      <c r="AC93" s="77" t="s">
        <v>39</v>
      </c>
      <c r="AD93" s="80" t="s">
        <v>701</v>
      </c>
    </row>
    <row r="94" spans="1:32" x14ac:dyDescent="0.35">
      <c r="A94" s="9">
        <v>1</v>
      </c>
      <c r="B94" s="9">
        <v>149</v>
      </c>
      <c r="C94" s="15" t="s">
        <v>216</v>
      </c>
      <c r="D94" s="15" t="s">
        <v>217</v>
      </c>
      <c r="E94" s="15" t="s">
        <v>65</v>
      </c>
      <c r="F94" s="15" t="s">
        <v>54</v>
      </c>
      <c r="G94" s="9">
        <v>94</v>
      </c>
      <c r="H94" s="9">
        <v>91</v>
      </c>
      <c r="I94" s="9">
        <v>96</v>
      </c>
      <c r="J94" s="9">
        <v>95</v>
      </c>
      <c r="K94" s="9">
        <v>95</v>
      </c>
      <c r="L94" s="9">
        <v>94</v>
      </c>
      <c r="M94" s="9">
        <v>565</v>
      </c>
      <c r="N94" s="9">
        <v>13</v>
      </c>
      <c r="O94" s="12"/>
      <c r="Q94" s="9">
        <v>95</v>
      </c>
      <c r="R94" s="9">
        <v>97</v>
      </c>
      <c r="S94" s="9">
        <v>98</v>
      </c>
      <c r="T94" s="9">
        <v>97</v>
      </c>
      <c r="U94" s="9">
        <v>94</v>
      </c>
      <c r="V94" s="9">
        <v>92</v>
      </c>
      <c r="W94" s="9">
        <v>573</v>
      </c>
      <c r="X94" s="9">
        <v>15</v>
      </c>
      <c r="Y94" s="9">
        <v>196</v>
      </c>
      <c r="Z94" s="9">
        <v>7</v>
      </c>
      <c r="AA94" s="9">
        <v>1138</v>
      </c>
      <c r="AB94" s="9">
        <v>28</v>
      </c>
      <c r="AC94" s="9">
        <v>1145</v>
      </c>
    </row>
    <row r="95" spans="1:32" x14ac:dyDescent="0.35">
      <c r="A95" s="9">
        <v>2</v>
      </c>
      <c r="B95" s="9">
        <v>136</v>
      </c>
      <c r="C95" s="15" t="s">
        <v>193</v>
      </c>
      <c r="D95" s="15" t="s">
        <v>221</v>
      </c>
      <c r="E95" s="15" t="s">
        <v>65</v>
      </c>
      <c r="F95" s="15" t="s">
        <v>42</v>
      </c>
      <c r="G95" s="9">
        <v>89</v>
      </c>
      <c r="H95" s="9">
        <v>97</v>
      </c>
      <c r="I95" s="9">
        <v>95</v>
      </c>
      <c r="J95" s="9">
        <v>95</v>
      </c>
      <c r="K95" s="9">
        <v>91</v>
      </c>
      <c r="L95" s="9">
        <v>93</v>
      </c>
      <c r="M95" s="9">
        <v>560</v>
      </c>
      <c r="N95" s="9">
        <v>9</v>
      </c>
      <c r="O95" s="12"/>
      <c r="Q95" s="9">
        <v>89</v>
      </c>
      <c r="R95" s="9">
        <v>93</v>
      </c>
      <c r="S95" s="9">
        <v>92</v>
      </c>
      <c r="T95" s="9">
        <v>92</v>
      </c>
      <c r="U95" s="9">
        <v>94</v>
      </c>
      <c r="V95" s="9">
        <v>92</v>
      </c>
      <c r="W95" s="9">
        <v>552</v>
      </c>
      <c r="X95" s="9">
        <v>7</v>
      </c>
      <c r="Y95" s="9">
        <v>199.4</v>
      </c>
      <c r="Z95" s="9">
        <v>8</v>
      </c>
      <c r="AA95" s="9">
        <v>1112</v>
      </c>
      <c r="AB95" s="9">
        <v>16</v>
      </c>
      <c r="AC95" s="9">
        <v>1120</v>
      </c>
    </row>
    <row r="96" spans="1:32" x14ac:dyDescent="0.35">
      <c r="A96" s="9">
        <v>3</v>
      </c>
      <c r="B96" s="9">
        <v>102</v>
      </c>
      <c r="C96" s="15" t="s">
        <v>230</v>
      </c>
      <c r="D96" s="15" t="s">
        <v>231</v>
      </c>
      <c r="E96" s="15" t="s">
        <v>65</v>
      </c>
      <c r="F96" s="15" t="s">
        <v>54</v>
      </c>
      <c r="G96" s="9">
        <v>88</v>
      </c>
      <c r="H96" s="9">
        <v>94</v>
      </c>
      <c r="I96" s="9">
        <v>93</v>
      </c>
      <c r="J96" s="9">
        <v>90</v>
      </c>
      <c r="K96" s="9">
        <v>95</v>
      </c>
      <c r="L96" s="9">
        <v>93</v>
      </c>
      <c r="M96" s="9">
        <v>553</v>
      </c>
      <c r="N96" s="9">
        <v>8</v>
      </c>
      <c r="O96" s="12"/>
      <c r="Q96" s="9">
        <v>90</v>
      </c>
      <c r="R96" s="9">
        <v>95</v>
      </c>
      <c r="S96" s="9">
        <v>93</v>
      </c>
      <c r="T96" s="9">
        <v>95</v>
      </c>
      <c r="U96" s="9">
        <v>93</v>
      </c>
      <c r="V96" s="9">
        <v>91</v>
      </c>
      <c r="W96" s="9">
        <v>557</v>
      </c>
      <c r="X96" s="9">
        <v>11</v>
      </c>
      <c r="Y96" s="9">
        <v>111.6</v>
      </c>
      <c r="Z96" s="9">
        <v>3</v>
      </c>
      <c r="AA96" s="9">
        <v>1110</v>
      </c>
      <c r="AB96" s="9">
        <v>19</v>
      </c>
      <c r="AC96" s="9">
        <v>1113</v>
      </c>
      <c r="AD96" s="12">
        <v>47.4</v>
      </c>
    </row>
    <row r="97" spans="1:30" x14ac:dyDescent="0.35">
      <c r="A97" s="9">
        <v>4</v>
      </c>
      <c r="B97" s="9">
        <v>147</v>
      </c>
      <c r="C97" s="15" t="s">
        <v>224</v>
      </c>
      <c r="D97" s="15" t="s">
        <v>225</v>
      </c>
      <c r="E97" s="15" t="s">
        <v>48</v>
      </c>
      <c r="F97" s="15" t="s">
        <v>56</v>
      </c>
      <c r="G97" s="9">
        <v>91</v>
      </c>
      <c r="H97" s="9">
        <v>92</v>
      </c>
      <c r="I97" s="9">
        <v>94</v>
      </c>
      <c r="J97" s="9">
        <v>93</v>
      </c>
      <c r="K97" s="9">
        <v>95</v>
      </c>
      <c r="L97" s="9">
        <v>92</v>
      </c>
      <c r="M97" s="9">
        <v>557</v>
      </c>
      <c r="N97" s="9">
        <v>12</v>
      </c>
      <c r="O97" s="12"/>
      <c r="Q97" s="9">
        <v>93</v>
      </c>
      <c r="R97" s="9">
        <v>91</v>
      </c>
      <c r="S97" s="9">
        <v>95</v>
      </c>
      <c r="T97" s="9">
        <v>90</v>
      </c>
      <c r="U97" s="9">
        <v>93</v>
      </c>
      <c r="V97" s="9">
        <v>88</v>
      </c>
      <c r="W97" s="9">
        <v>550</v>
      </c>
      <c r="X97" s="9">
        <v>7</v>
      </c>
      <c r="Y97" s="9">
        <v>174.6</v>
      </c>
      <c r="Z97" s="9">
        <v>6</v>
      </c>
      <c r="AA97" s="9">
        <v>1107</v>
      </c>
      <c r="AB97" s="9">
        <v>19</v>
      </c>
      <c r="AC97" s="9">
        <v>1113</v>
      </c>
      <c r="AD97" s="12">
        <v>43</v>
      </c>
    </row>
    <row r="98" spans="1:30" x14ac:dyDescent="0.35">
      <c r="A98" s="9">
        <v>5</v>
      </c>
      <c r="B98" s="9">
        <v>386</v>
      </c>
      <c r="C98" s="15" t="s">
        <v>240</v>
      </c>
      <c r="D98" s="15" t="s">
        <v>241</v>
      </c>
      <c r="E98" s="15" t="s">
        <v>48</v>
      </c>
      <c r="F98" s="15" t="s">
        <v>56</v>
      </c>
      <c r="G98" s="9">
        <v>91</v>
      </c>
      <c r="H98" s="9">
        <v>88</v>
      </c>
      <c r="I98" s="9">
        <v>94</v>
      </c>
      <c r="J98" s="9">
        <v>89</v>
      </c>
      <c r="K98" s="9">
        <v>95</v>
      </c>
      <c r="L98" s="9">
        <v>91</v>
      </c>
      <c r="M98" s="9">
        <v>548</v>
      </c>
      <c r="N98" s="9">
        <v>9</v>
      </c>
      <c r="O98" s="12"/>
      <c r="Q98" s="9">
        <v>94</v>
      </c>
      <c r="R98" s="9">
        <v>95</v>
      </c>
      <c r="S98" s="9">
        <v>93</v>
      </c>
      <c r="T98" s="9">
        <v>92</v>
      </c>
      <c r="U98" s="9">
        <v>93</v>
      </c>
      <c r="V98" s="9">
        <v>95</v>
      </c>
      <c r="W98" s="9">
        <v>562</v>
      </c>
      <c r="X98" s="9">
        <v>13</v>
      </c>
      <c r="Y98" s="9">
        <v>93.9</v>
      </c>
      <c r="Z98" s="9">
        <v>2</v>
      </c>
      <c r="AA98" s="9">
        <v>1110</v>
      </c>
      <c r="AB98" s="9">
        <v>22</v>
      </c>
      <c r="AC98" s="9">
        <v>1112</v>
      </c>
    </row>
    <row r="99" spans="1:30" x14ac:dyDescent="0.35">
      <c r="A99" s="9">
        <v>6</v>
      </c>
      <c r="B99" s="9">
        <v>230</v>
      </c>
      <c r="C99" s="15" t="s">
        <v>238</v>
      </c>
      <c r="D99" s="15" t="s">
        <v>213</v>
      </c>
      <c r="E99" s="15" t="s">
        <v>65</v>
      </c>
      <c r="F99" s="15" t="s">
        <v>42</v>
      </c>
      <c r="G99" s="9">
        <v>93</v>
      </c>
      <c r="H99" s="9">
        <v>93</v>
      </c>
      <c r="I99" s="9">
        <v>87</v>
      </c>
      <c r="J99" s="9">
        <v>91</v>
      </c>
      <c r="K99" s="9">
        <v>95</v>
      </c>
      <c r="L99" s="9">
        <v>90</v>
      </c>
      <c r="M99" s="9">
        <v>549</v>
      </c>
      <c r="N99" s="9">
        <v>11</v>
      </c>
      <c r="O99" s="12"/>
      <c r="Q99" s="9">
        <v>97</v>
      </c>
      <c r="R99" s="9">
        <v>88</v>
      </c>
      <c r="S99" s="9">
        <v>91</v>
      </c>
      <c r="T99" s="9">
        <v>93</v>
      </c>
      <c r="U99" s="9">
        <v>92</v>
      </c>
      <c r="V99" s="9">
        <v>93</v>
      </c>
      <c r="W99" s="9">
        <v>554</v>
      </c>
      <c r="X99" s="9">
        <v>15</v>
      </c>
      <c r="Y99" s="9">
        <v>155.1</v>
      </c>
      <c r="Z99" s="9">
        <v>5</v>
      </c>
      <c r="AA99" s="9">
        <v>1103</v>
      </c>
      <c r="AB99" s="9">
        <v>26</v>
      </c>
      <c r="AC99" s="9">
        <v>1108</v>
      </c>
    </row>
    <row r="100" spans="1:30" x14ac:dyDescent="0.35">
      <c r="A100" s="9">
        <v>7</v>
      </c>
      <c r="B100" s="9">
        <v>389</v>
      </c>
      <c r="C100" s="15" t="s">
        <v>242</v>
      </c>
      <c r="D100" s="15" t="s">
        <v>243</v>
      </c>
      <c r="E100" s="15" t="s">
        <v>48</v>
      </c>
      <c r="F100" s="15" t="s">
        <v>56</v>
      </c>
      <c r="G100" s="9">
        <v>90</v>
      </c>
      <c r="H100" s="9">
        <v>89</v>
      </c>
      <c r="I100" s="9">
        <v>93</v>
      </c>
      <c r="J100" s="9">
        <v>92</v>
      </c>
      <c r="K100" s="9">
        <v>90</v>
      </c>
      <c r="L100" s="9">
        <v>93</v>
      </c>
      <c r="M100" s="9">
        <v>547</v>
      </c>
      <c r="N100" s="9">
        <v>8</v>
      </c>
      <c r="O100" s="12"/>
      <c r="Q100" s="9">
        <v>92</v>
      </c>
      <c r="R100" s="9">
        <v>93</v>
      </c>
      <c r="S100" s="9">
        <v>95</v>
      </c>
      <c r="T100" s="9">
        <v>93</v>
      </c>
      <c r="U100" s="9">
        <v>92</v>
      </c>
      <c r="V100" s="9">
        <v>89</v>
      </c>
      <c r="W100" s="9">
        <v>554</v>
      </c>
      <c r="X100" s="9">
        <v>10</v>
      </c>
      <c r="Y100" s="9">
        <v>132</v>
      </c>
      <c r="Z100" s="9">
        <v>4</v>
      </c>
      <c r="AA100" s="9">
        <v>1101</v>
      </c>
      <c r="AB100" s="9">
        <v>18</v>
      </c>
      <c r="AC100" s="9">
        <v>1105</v>
      </c>
    </row>
    <row r="101" spans="1:30" x14ac:dyDescent="0.35">
      <c r="A101" s="9">
        <v>8</v>
      </c>
      <c r="B101" s="9">
        <v>350</v>
      </c>
      <c r="C101" s="15" t="s">
        <v>258</v>
      </c>
      <c r="D101" s="15" t="s">
        <v>259</v>
      </c>
      <c r="E101" s="15" t="s">
        <v>260</v>
      </c>
      <c r="F101" s="15" t="s">
        <v>42</v>
      </c>
      <c r="G101" s="9">
        <v>88</v>
      </c>
      <c r="H101" s="9">
        <v>88</v>
      </c>
      <c r="I101" s="9">
        <v>89</v>
      </c>
      <c r="J101" s="9">
        <v>91</v>
      </c>
      <c r="K101" s="9">
        <v>93</v>
      </c>
      <c r="L101" s="9">
        <v>92</v>
      </c>
      <c r="M101" s="9">
        <v>541</v>
      </c>
      <c r="N101" s="9">
        <v>6</v>
      </c>
      <c r="O101" s="12"/>
      <c r="Q101" s="9">
        <v>93</v>
      </c>
      <c r="R101" s="9">
        <v>89</v>
      </c>
      <c r="S101" s="9">
        <v>91</v>
      </c>
      <c r="T101" s="9">
        <v>94</v>
      </c>
      <c r="U101" s="9">
        <v>94</v>
      </c>
      <c r="V101" s="9">
        <v>97</v>
      </c>
      <c r="W101" s="9">
        <v>558</v>
      </c>
      <c r="X101" s="9">
        <v>10</v>
      </c>
      <c r="Y101" s="9">
        <v>74.099999999999994</v>
      </c>
      <c r="Z101" s="9">
        <v>1</v>
      </c>
      <c r="AA101" s="9">
        <v>1099</v>
      </c>
      <c r="AB101" s="9">
        <v>16</v>
      </c>
      <c r="AC101" s="9">
        <v>1100</v>
      </c>
    </row>
    <row r="102" spans="1:30" x14ac:dyDescent="0.35">
      <c r="A102" s="9">
        <v>9</v>
      </c>
      <c r="B102" s="9">
        <v>101</v>
      </c>
      <c r="C102" s="15" t="s">
        <v>251</v>
      </c>
      <c r="D102" s="15" t="s">
        <v>252</v>
      </c>
      <c r="E102" s="15" t="s">
        <v>253</v>
      </c>
      <c r="F102" s="15" t="s">
        <v>54</v>
      </c>
      <c r="G102" s="9">
        <v>92</v>
      </c>
      <c r="H102" s="9">
        <v>89</v>
      </c>
      <c r="I102" s="9">
        <v>92</v>
      </c>
      <c r="J102" s="9">
        <v>92</v>
      </c>
      <c r="K102" s="9">
        <v>88</v>
      </c>
      <c r="L102" s="9">
        <v>90</v>
      </c>
      <c r="M102" s="9">
        <v>543</v>
      </c>
      <c r="N102" s="9">
        <v>6</v>
      </c>
      <c r="O102" s="12"/>
      <c r="Q102" s="9">
        <v>93</v>
      </c>
      <c r="R102" s="9">
        <v>85</v>
      </c>
      <c r="S102" s="9">
        <v>91</v>
      </c>
      <c r="T102" s="9">
        <v>88</v>
      </c>
      <c r="U102" s="9">
        <v>89</v>
      </c>
      <c r="V102" s="9">
        <v>85</v>
      </c>
      <c r="W102" s="9">
        <v>531</v>
      </c>
      <c r="X102" s="9">
        <v>8</v>
      </c>
      <c r="AA102" s="9">
        <v>1074</v>
      </c>
      <c r="AB102" s="9">
        <v>14</v>
      </c>
      <c r="AC102" s="9">
        <v>1074</v>
      </c>
    </row>
    <row r="103" spans="1:30" x14ac:dyDescent="0.35">
      <c r="A103" s="9">
        <v>10</v>
      </c>
      <c r="B103" s="9">
        <v>144</v>
      </c>
      <c r="C103" s="15" t="s">
        <v>283</v>
      </c>
      <c r="D103" s="15" t="s">
        <v>284</v>
      </c>
      <c r="E103" s="15" t="s">
        <v>48</v>
      </c>
      <c r="F103" s="15" t="s">
        <v>130</v>
      </c>
      <c r="G103" s="9">
        <v>89</v>
      </c>
      <c r="H103" s="9">
        <v>89</v>
      </c>
      <c r="I103" s="9">
        <v>89</v>
      </c>
      <c r="J103" s="9">
        <v>89</v>
      </c>
      <c r="K103" s="9">
        <v>81</v>
      </c>
      <c r="L103" s="9">
        <v>81</v>
      </c>
      <c r="M103" s="9">
        <v>518</v>
      </c>
      <c r="N103" s="9">
        <v>2</v>
      </c>
      <c r="O103" s="12"/>
      <c r="Q103" s="9">
        <v>94</v>
      </c>
      <c r="R103" s="9">
        <v>90</v>
      </c>
      <c r="S103" s="9">
        <v>86</v>
      </c>
      <c r="T103" s="9">
        <v>85</v>
      </c>
      <c r="U103" s="9">
        <v>88</v>
      </c>
      <c r="V103" s="9">
        <v>86</v>
      </c>
      <c r="W103" s="9">
        <v>529</v>
      </c>
      <c r="X103" s="9">
        <v>7</v>
      </c>
      <c r="AA103" s="9">
        <v>1047</v>
      </c>
      <c r="AB103" s="9">
        <v>9</v>
      </c>
      <c r="AC103" s="9">
        <v>1047</v>
      </c>
    </row>
    <row r="104" spans="1:30" x14ac:dyDescent="0.35">
      <c r="A104" s="9">
        <v>11</v>
      </c>
      <c r="B104" s="9">
        <v>392</v>
      </c>
      <c r="C104" s="15" t="s">
        <v>276</v>
      </c>
      <c r="D104" s="15" t="s">
        <v>277</v>
      </c>
      <c r="E104" s="15" t="s">
        <v>119</v>
      </c>
      <c r="F104" s="15" t="s">
        <v>175</v>
      </c>
      <c r="G104" s="9">
        <v>93</v>
      </c>
      <c r="H104" s="9">
        <v>87</v>
      </c>
      <c r="I104" s="9">
        <v>83</v>
      </c>
      <c r="J104" s="9">
        <v>83</v>
      </c>
      <c r="K104" s="9">
        <v>86</v>
      </c>
      <c r="L104" s="9">
        <v>89</v>
      </c>
      <c r="M104" s="9">
        <v>521</v>
      </c>
      <c r="N104" s="9">
        <v>8</v>
      </c>
      <c r="O104" s="12"/>
      <c r="Q104" s="9">
        <v>88</v>
      </c>
      <c r="R104" s="9">
        <v>88</v>
      </c>
      <c r="S104" s="9">
        <v>85</v>
      </c>
      <c r="T104" s="9">
        <v>88</v>
      </c>
      <c r="U104" s="9">
        <v>91</v>
      </c>
      <c r="V104" s="9">
        <v>85</v>
      </c>
      <c r="W104" s="9">
        <v>525</v>
      </c>
      <c r="X104" s="9">
        <v>3</v>
      </c>
      <c r="AA104" s="9">
        <v>1046</v>
      </c>
      <c r="AB104" s="9">
        <v>11</v>
      </c>
      <c r="AC104" s="9">
        <v>1046</v>
      </c>
    </row>
    <row r="105" spans="1:30" x14ac:dyDescent="0.35">
      <c r="A105" s="9">
        <v>12</v>
      </c>
      <c r="B105" s="9">
        <v>298</v>
      </c>
      <c r="C105" s="15" t="s">
        <v>278</v>
      </c>
      <c r="D105" s="15" t="s">
        <v>279</v>
      </c>
      <c r="E105" s="15" t="s">
        <v>48</v>
      </c>
      <c r="F105" s="15" t="s">
        <v>130</v>
      </c>
      <c r="G105" s="9">
        <v>88</v>
      </c>
      <c r="H105" s="9">
        <v>87</v>
      </c>
      <c r="I105" s="9">
        <v>87</v>
      </c>
      <c r="J105" s="9">
        <v>87</v>
      </c>
      <c r="K105" s="9">
        <v>85</v>
      </c>
      <c r="L105" s="9">
        <v>87</v>
      </c>
      <c r="M105" s="9">
        <v>521</v>
      </c>
      <c r="N105" s="9">
        <v>5</v>
      </c>
      <c r="O105" s="12"/>
      <c r="Q105" s="9">
        <v>76</v>
      </c>
      <c r="R105" s="9">
        <v>83</v>
      </c>
      <c r="S105" s="9">
        <v>87</v>
      </c>
      <c r="T105" s="9">
        <v>85</v>
      </c>
      <c r="U105" s="9">
        <v>89</v>
      </c>
      <c r="V105" s="9">
        <v>82</v>
      </c>
      <c r="W105" s="9">
        <v>502</v>
      </c>
      <c r="X105" s="9">
        <v>1</v>
      </c>
      <c r="AA105" s="9">
        <v>1023</v>
      </c>
      <c r="AB105" s="9">
        <v>6</v>
      </c>
      <c r="AC105" s="9">
        <v>1023</v>
      </c>
    </row>
    <row r="106" spans="1:30" x14ac:dyDescent="0.35">
      <c r="A106" s="9">
        <v>13</v>
      </c>
      <c r="B106" s="9">
        <v>303</v>
      </c>
      <c r="C106" s="15" t="s">
        <v>289</v>
      </c>
      <c r="D106" s="15" t="s">
        <v>274</v>
      </c>
      <c r="E106" s="15" t="s">
        <v>48</v>
      </c>
      <c r="F106" s="15" t="s">
        <v>175</v>
      </c>
      <c r="G106" s="9">
        <v>86</v>
      </c>
      <c r="H106" s="9">
        <v>81</v>
      </c>
      <c r="I106" s="9">
        <v>83</v>
      </c>
      <c r="J106" s="9">
        <v>83</v>
      </c>
      <c r="K106" s="9">
        <v>80</v>
      </c>
      <c r="L106" s="9">
        <v>77</v>
      </c>
      <c r="M106" s="9">
        <v>490</v>
      </c>
      <c r="N106" s="9">
        <v>6</v>
      </c>
      <c r="O106" s="12"/>
      <c r="Q106" s="9">
        <v>81</v>
      </c>
      <c r="R106" s="9">
        <v>84</v>
      </c>
      <c r="S106" s="9">
        <v>79</v>
      </c>
      <c r="T106" s="9">
        <v>88</v>
      </c>
      <c r="U106" s="9">
        <v>84</v>
      </c>
      <c r="V106" s="9">
        <v>83</v>
      </c>
      <c r="W106" s="9">
        <v>499</v>
      </c>
      <c r="X106" s="9">
        <v>5</v>
      </c>
      <c r="AA106" s="9">
        <v>989</v>
      </c>
      <c r="AB106" s="9">
        <v>11</v>
      </c>
      <c r="AC106" s="9">
        <v>989</v>
      </c>
    </row>
    <row r="107" spans="1:30" x14ac:dyDescent="0.35">
      <c r="A107" s="9">
        <v>14</v>
      </c>
      <c r="B107" s="9">
        <v>342</v>
      </c>
      <c r="C107" s="15" t="s">
        <v>154</v>
      </c>
      <c r="D107" s="15" t="s">
        <v>291</v>
      </c>
      <c r="E107" s="15" t="s">
        <v>119</v>
      </c>
      <c r="F107" s="15" t="s">
        <v>168</v>
      </c>
      <c r="G107" s="9">
        <v>67</v>
      </c>
      <c r="H107" s="9">
        <v>71</v>
      </c>
      <c r="I107" s="9">
        <v>60</v>
      </c>
      <c r="J107" s="9">
        <v>65</v>
      </c>
      <c r="K107" s="9">
        <v>67</v>
      </c>
      <c r="L107" s="9">
        <v>61</v>
      </c>
      <c r="M107" s="9">
        <v>391</v>
      </c>
      <c r="N107" s="9">
        <v>1</v>
      </c>
      <c r="O107" s="12"/>
      <c r="Q107" s="9">
        <v>70</v>
      </c>
      <c r="R107" s="9">
        <v>74</v>
      </c>
      <c r="S107" s="9">
        <v>67</v>
      </c>
      <c r="T107" s="9">
        <v>77</v>
      </c>
      <c r="U107" s="9">
        <v>73</v>
      </c>
      <c r="V107" s="9">
        <v>76</v>
      </c>
      <c r="W107" s="9">
        <v>437</v>
      </c>
      <c r="X107" s="9">
        <v>0</v>
      </c>
      <c r="AA107" s="9">
        <v>828</v>
      </c>
      <c r="AB107" s="9">
        <v>1</v>
      </c>
      <c r="AC107" s="9">
        <v>828</v>
      </c>
    </row>
    <row r="108" spans="1:30" x14ac:dyDescent="0.35">
      <c r="A108" s="9">
        <v>15</v>
      </c>
      <c r="B108" s="9">
        <v>162</v>
      </c>
      <c r="C108" s="15" t="s">
        <v>292</v>
      </c>
      <c r="D108" s="15" t="s">
        <v>293</v>
      </c>
      <c r="E108" s="15" t="s">
        <v>119</v>
      </c>
      <c r="F108" s="15" t="s">
        <v>168</v>
      </c>
      <c r="G108" s="9">
        <v>58</v>
      </c>
      <c r="H108" s="9">
        <v>68</v>
      </c>
      <c r="I108" s="9">
        <v>69</v>
      </c>
      <c r="J108" s="9">
        <v>61</v>
      </c>
      <c r="K108" s="9">
        <v>70</v>
      </c>
      <c r="L108" s="9">
        <v>56</v>
      </c>
      <c r="M108" s="9">
        <v>382</v>
      </c>
      <c r="N108" s="9">
        <v>1</v>
      </c>
      <c r="O108" s="12"/>
      <c r="Q108" s="9">
        <v>65</v>
      </c>
      <c r="R108" s="9">
        <v>68</v>
      </c>
      <c r="S108" s="9">
        <v>77</v>
      </c>
      <c r="T108" s="9">
        <v>65</v>
      </c>
      <c r="U108" s="9">
        <v>70</v>
      </c>
      <c r="V108" s="9">
        <v>71</v>
      </c>
      <c r="W108" s="9">
        <v>416</v>
      </c>
      <c r="X108" s="9">
        <v>1</v>
      </c>
      <c r="AA108" s="9">
        <v>798</v>
      </c>
      <c r="AB108" s="9">
        <v>2</v>
      </c>
      <c r="AC108" s="9">
        <v>798</v>
      </c>
    </row>
    <row r="109" spans="1:30" x14ac:dyDescent="0.35">
      <c r="A109" s="77" t="s">
        <v>0</v>
      </c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</row>
    <row r="110" spans="1:30" x14ac:dyDescent="0.35">
      <c r="A110" s="107">
        <v>41431</v>
      </c>
      <c r="B110" s="77"/>
      <c r="C110" s="77"/>
      <c r="D110" s="77"/>
      <c r="E110" s="77"/>
      <c r="F110" s="7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</row>
    <row r="111" spans="1:30" x14ac:dyDescent="0.35">
      <c r="A111" s="77" t="s">
        <v>702</v>
      </c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</row>
    <row r="112" spans="1:30" x14ac:dyDescent="0.35">
      <c r="A112" s="77" t="s">
        <v>703</v>
      </c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</row>
    <row r="114" spans="1:29" x14ac:dyDescent="0.35">
      <c r="A114" s="77" t="s">
        <v>25</v>
      </c>
      <c r="B114" s="77" t="s">
        <v>667</v>
      </c>
      <c r="C114" s="99" t="s">
        <v>27</v>
      </c>
      <c r="D114" s="99" t="s">
        <v>28</v>
      </c>
      <c r="E114" s="99" t="s">
        <v>29</v>
      </c>
      <c r="F114" s="99" t="s">
        <v>30</v>
      </c>
      <c r="G114" s="77">
        <v>1</v>
      </c>
      <c r="H114" s="77">
        <v>2</v>
      </c>
      <c r="I114" s="77">
        <v>3</v>
      </c>
      <c r="J114" s="77">
        <v>4</v>
      </c>
      <c r="K114" s="77">
        <v>5</v>
      </c>
      <c r="L114" s="77">
        <v>6</v>
      </c>
      <c r="M114" s="77" t="s">
        <v>31</v>
      </c>
      <c r="N114" s="77" t="s">
        <v>32</v>
      </c>
      <c r="O114" s="80" t="s">
        <v>33</v>
      </c>
      <c r="P114" s="77" t="s">
        <v>34</v>
      </c>
      <c r="Q114" s="77">
        <v>1</v>
      </c>
      <c r="R114" s="77">
        <v>2</v>
      </c>
      <c r="S114" s="77">
        <v>3</v>
      </c>
      <c r="T114" s="77">
        <v>4</v>
      </c>
      <c r="U114" s="77">
        <v>5</v>
      </c>
      <c r="V114" s="77">
        <v>6</v>
      </c>
      <c r="W114" s="77" t="s">
        <v>35</v>
      </c>
      <c r="X114" s="77" t="s">
        <v>36</v>
      </c>
      <c r="Y114" s="77" t="s">
        <v>37</v>
      </c>
      <c r="Z114" s="77" t="s">
        <v>34</v>
      </c>
      <c r="AA114" s="77" t="s">
        <v>697</v>
      </c>
      <c r="AB114" s="77" t="s">
        <v>663</v>
      </c>
      <c r="AC114" s="77" t="s">
        <v>39</v>
      </c>
    </row>
    <row r="115" spans="1:29" x14ac:dyDescent="0.35">
      <c r="A115" s="9">
        <v>1</v>
      </c>
      <c r="B115" s="9">
        <v>220</v>
      </c>
      <c r="C115" s="15" t="s">
        <v>234</v>
      </c>
      <c r="D115" s="15" t="s">
        <v>235</v>
      </c>
      <c r="E115" s="15" t="s">
        <v>143</v>
      </c>
      <c r="F115" s="15" t="s">
        <v>42</v>
      </c>
      <c r="G115" s="9">
        <v>91</v>
      </c>
      <c r="H115" s="9">
        <v>88</v>
      </c>
      <c r="I115" s="9">
        <v>94</v>
      </c>
      <c r="J115" s="9">
        <v>90</v>
      </c>
      <c r="K115" s="9">
        <v>93</v>
      </c>
      <c r="L115" s="9">
        <v>95</v>
      </c>
      <c r="M115" s="9">
        <v>551</v>
      </c>
      <c r="N115" s="9">
        <v>13</v>
      </c>
      <c r="O115" s="12"/>
      <c r="Q115" s="9">
        <v>91</v>
      </c>
      <c r="R115" s="9">
        <v>91</v>
      </c>
      <c r="S115" s="9">
        <v>90</v>
      </c>
      <c r="T115" s="9">
        <v>89</v>
      </c>
      <c r="U115" s="9">
        <v>92</v>
      </c>
      <c r="V115" s="9">
        <v>89</v>
      </c>
      <c r="W115" s="9">
        <v>542</v>
      </c>
      <c r="X115" s="9">
        <v>8</v>
      </c>
      <c r="AA115" s="9">
        <v>1093</v>
      </c>
      <c r="AB115" s="9">
        <v>21</v>
      </c>
      <c r="AC115" s="9">
        <v>1093</v>
      </c>
    </row>
    <row r="116" spans="1:29" x14ac:dyDescent="0.35">
      <c r="A116" s="9">
        <v>2</v>
      </c>
      <c r="B116" s="9">
        <v>355</v>
      </c>
      <c r="C116" s="15" t="s">
        <v>246</v>
      </c>
      <c r="D116" s="15" t="s">
        <v>247</v>
      </c>
      <c r="E116" s="15" t="s">
        <v>143</v>
      </c>
      <c r="F116" s="15" t="s">
        <v>54</v>
      </c>
      <c r="G116" s="9">
        <v>90</v>
      </c>
      <c r="H116" s="9">
        <v>90</v>
      </c>
      <c r="I116" s="9">
        <v>87</v>
      </c>
      <c r="J116" s="9">
        <v>88</v>
      </c>
      <c r="K116" s="9">
        <v>93</v>
      </c>
      <c r="L116" s="9">
        <v>96</v>
      </c>
      <c r="M116" s="9">
        <v>544</v>
      </c>
      <c r="N116" s="9">
        <v>10</v>
      </c>
      <c r="O116" s="12"/>
      <c r="Q116" s="9">
        <v>85</v>
      </c>
      <c r="R116" s="9">
        <v>89</v>
      </c>
      <c r="S116" s="9">
        <v>89</v>
      </c>
      <c r="T116" s="9">
        <v>95</v>
      </c>
      <c r="U116" s="9">
        <v>91</v>
      </c>
      <c r="V116" s="9">
        <v>95</v>
      </c>
      <c r="W116" s="9">
        <v>544</v>
      </c>
      <c r="X116" s="9">
        <v>4</v>
      </c>
      <c r="AA116" s="9">
        <v>1088</v>
      </c>
      <c r="AB116" s="9">
        <v>14</v>
      </c>
      <c r="AC116" s="9">
        <v>1088</v>
      </c>
    </row>
    <row r="117" spans="1:29" x14ac:dyDescent="0.35">
      <c r="A117" s="9">
        <v>3</v>
      </c>
      <c r="B117" s="9">
        <v>394</v>
      </c>
      <c r="C117" s="15" t="s">
        <v>267</v>
      </c>
      <c r="D117" s="15" t="s">
        <v>268</v>
      </c>
      <c r="E117" s="15" t="s">
        <v>143</v>
      </c>
      <c r="F117" s="15" t="s">
        <v>54</v>
      </c>
      <c r="G117" s="9">
        <v>86</v>
      </c>
      <c r="H117" s="9">
        <v>90</v>
      </c>
      <c r="I117" s="9">
        <v>91</v>
      </c>
      <c r="J117" s="9">
        <v>86</v>
      </c>
      <c r="K117" s="9">
        <v>92</v>
      </c>
      <c r="L117" s="9">
        <v>91</v>
      </c>
      <c r="M117" s="9">
        <v>536</v>
      </c>
      <c r="N117" s="9">
        <v>6</v>
      </c>
      <c r="O117" s="12"/>
      <c r="Q117" s="9">
        <v>91</v>
      </c>
      <c r="R117" s="9">
        <v>88</v>
      </c>
      <c r="S117" s="9">
        <v>88</v>
      </c>
      <c r="T117" s="9">
        <v>91</v>
      </c>
      <c r="U117" s="9">
        <v>87</v>
      </c>
      <c r="V117" s="9">
        <v>85</v>
      </c>
      <c r="W117" s="9">
        <v>530</v>
      </c>
      <c r="X117" s="9">
        <v>7</v>
      </c>
      <c r="AA117" s="9">
        <v>1066</v>
      </c>
      <c r="AB117" s="9">
        <v>13</v>
      </c>
      <c r="AC117" s="9">
        <v>1066</v>
      </c>
    </row>
    <row r="118" spans="1:29" x14ac:dyDescent="0.35">
      <c r="A118" s="9">
        <v>4</v>
      </c>
      <c r="B118" s="9">
        <v>391</v>
      </c>
      <c r="C118" s="15" t="s">
        <v>280</v>
      </c>
      <c r="D118" s="15" t="s">
        <v>235</v>
      </c>
      <c r="E118" s="15" t="s">
        <v>143</v>
      </c>
      <c r="F118" s="15" t="s">
        <v>56</v>
      </c>
      <c r="G118" s="9">
        <v>87</v>
      </c>
      <c r="H118" s="9">
        <v>84</v>
      </c>
      <c r="I118" s="9">
        <v>89</v>
      </c>
      <c r="J118" s="9">
        <v>86</v>
      </c>
      <c r="K118" s="9">
        <v>86</v>
      </c>
      <c r="L118" s="9">
        <v>89</v>
      </c>
      <c r="M118" s="9">
        <v>521</v>
      </c>
      <c r="N118" s="9">
        <v>3</v>
      </c>
      <c r="O118" s="12"/>
      <c r="Q118" s="9">
        <v>84</v>
      </c>
      <c r="R118" s="9">
        <v>88</v>
      </c>
      <c r="S118" s="9">
        <v>85</v>
      </c>
      <c r="T118" s="9">
        <v>89</v>
      </c>
      <c r="U118" s="9">
        <v>86</v>
      </c>
      <c r="V118" s="9">
        <v>90</v>
      </c>
      <c r="W118" s="9">
        <v>522</v>
      </c>
      <c r="X118" s="9">
        <v>3</v>
      </c>
      <c r="AA118" s="9">
        <v>1043</v>
      </c>
      <c r="AB118" s="9">
        <v>6</v>
      </c>
      <c r="AC118" s="9">
        <v>1043</v>
      </c>
    </row>
  </sheetData>
  <phoneticPr fontId="18" type="noConversion"/>
  <printOptions horizontalCentered="1"/>
  <pageMargins left="0.45" right="0.45" top="0.75" bottom="0.75" header="0.3" footer="0.3"/>
  <pageSetup orientation="landscape" verticalDpi="300" r:id="rId1"/>
  <rowBreaks count="2" manualBreakCount="2">
    <brk id="82" max="16383" man="1"/>
    <brk id="10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90"/>
  <sheetViews>
    <sheetView workbookViewId="0">
      <selection activeCell="A4" sqref="A4"/>
    </sheetView>
  </sheetViews>
  <sheetFormatPr defaultColWidth="9.1796875" defaultRowHeight="15.5" x14ac:dyDescent="0.35"/>
  <cols>
    <col min="1" max="1" width="5.54296875" style="11" customWidth="1"/>
    <col min="2" max="2" width="6.7265625" style="11" customWidth="1"/>
    <col min="3" max="3" width="23.1796875" style="11" bestFit="1" customWidth="1"/>
    <col min="4" max="4" width="13" style="11" bestFit="1" customWidth="1"/>
    <col min="5" max="5" width="6" style="9" bestFit="1" customWidth="1"/>
    <col min="6" max="6" width="7.453125" style="9" bestFit="1" customWidth="1"/>
    <col min="7" max="10" width="3.81640625" style="9" hidden="1" customWidth="1"/>
    <col min="11" max="11" width="6.81640625" style="9" bestFit="1" customWidth="1"/>
    <col min="12" max="12" width="3.81640625" style="9" bestFit="1" customWidth="1"/>
    <col min="13" max="13" width="7.7265625" style="9" customWidth="1"/>
    <col min="14" max="14" width="4.81640625" style="9" customWidth="1"/>
    <col min="15" max="18" width="3.81640625" style="9" hidden="1" customWidth="1"/>
    <col min="19" max="19" width="5.81640625" style="9" bestFit="1" customWidth="1"/>
    <col min="20" max="20" width="3.81640625" style="9" bestFit="1" customWidth="1"/>
    <col min="21" max="21" width="7.81640625" style="9" bestFit="1" customWidth="1"/>
    <col min="22" max="22" width="4.81640625" style="9" bestFit="1" customWidth="1"/>
    <col min="23" max="23" width="7.81640625" style="9" hidden="1" customWidth="1"/>
    <col min="24" max="24" width="5.54296875" style="9" customWidth="1"/>
    <col min="25" max="25" width="5.7265625" style="9" bestFit="1" customWidth="1"/>
    <col min="26" max="16384" width="9.1796875" style="11"/>
  </cols>
  <sheetData>
    <row r="1" spans="1:25" s="1" customFormat="1" x14ac:dyDescent="0.3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</row>
    <row r="2" spans="1:25" s="1" customFormat="1" x14ac:dyDescent="0.35">
      <c r="A2" s="121" t="s">
        <v>724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</row>
    <row r="3" spans="1:25" s="1" customFormat="1" x14ac:dyDescent="0.35">
      <c r="A3" s="124" t="s">
        <v>361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1:25" s="1" customForma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s="1" customFormat="1" x14ac:dyDescent="0.35">
      <c r="A5" s="3" t="s">
        <v>3</v>
      </c>
      <c r="B5" s="2"/>
      <c r="C5" s="2"/>
      <c r="E5" s="3" t="s">
        <v>704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V5" s="2"/>
      <c r="W5" s="2"/>
      <c r="X5" s="2"/>
      <c r="Y5" s="2">
        <v>774</v>
      </c>
    </row>
    <row r="6" spans="1:25" s="1" customFormat="1" x14ac:dyDescent="0.35">
      <c r="A6" s="3" t="s">
        <v>5</v>
      </c>
      <c r="B6" s="2"/>
      <c r="C6" s="2"/>
      <c r="E6" s="3" t="s">
        <v>705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V6" s="2"/>
      <c r="W6" s="2"/>
      <c r="X6" s="2"/>
      <c r="Y6" s="2">
        <v>760</v>
      </c>
    </row>
    <row r="7" spans="1:25" s="1" customFormat="1" x14ac:dyDescent="0.35">
      <c r="A7" s="3" t="s">
        <v>7</v>
      </c>
      <c r="B7" s="2"/>
      <c r="C7" s="2"/>
      <c r="E7" s="3" t="s">
        <v>706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V7" s="2"/>
      <c r="W7" s="2"/>
      <c r="X7" s="2"/>
      <c r="Y7" s="2">
        <v>758</v>
      </c>
    </row>
    <row r="8" spans="1:25" s="1" customFormat="1" x14ac:dyDescent="0.35">
      <c r="A8" s="3"/>
      <c r="B8" s="2"/>
      <c r="C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V8" s="2"/>
      <c r="W8" s="2"/>
      <c r="X8" s="2"/>
      <c r="Y8" s="2"/>
    </row>
    <row r="9" spans="1:25" s="1" customFormat="1" x14ac:dyDescent="0.35">
      <c r="A9" s="3" t="s">
        <v>365</v>
      </c>
      <c r="B9" s="2"/>
      <c r="C9" s="2"/>
      <c r="E9" s="3" t="s">
        <v>707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V9" s="2"/>
      <c r="W9" s="2"/>
      <c r="X9" s="2"/>
      <c r="Y9" s="2">
        <v>745</v>
      </c>
    </row>
    <row r="10" spans="1:25" s="1" customFormat="1" x14ac:dyDescent="0.35">
      <c r="A10" s="3" t="s">
        <v>654</v>
      </c>
      <c r="B10" s="2"/>
      <c r="C10" s="2"/>
      <c r="E10" s="3" t="s">
        <v>708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V10" s="2"/>
      <c r="W10" s="2"/>
      <c r="X10" s="2"/>
      <c r="Y10" s="2">
        <v>738</v>
      </c>
    </row>
    <row r="11" spans="1:25" s="1" customFormat="1" x14ac:dyDescent="0.35">
      <c r="A11" s="3" t="s">
        <v>689</v>
      </c>
      <c r="B11" s="2"/>
      <c r="C11" s="2"/>
      <c r="E11" s="3" t="s">
        <v>709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V11" s="2"/>
      <c r="W11" s="2"/>
      <c r="X11" s="2"/>
      <c r="Y11" s="2">
        <v>734</v>
      </c>
    </row>
    <row r="12" spans="1:25" s="1" customFormat="1" x14ac:dyDescent="0.35">
      <c r="A12" s="3"/>
      <c r="B12" s="2"/>
      <c r="C12" s="2"/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V12" s="2"/>
      <c r="W12" s="2"/>
      <c r="X12" s="2"/>
      <c r="Y12" s="2"/>
    </row>
    <row r="13" spans="1:25" s="1" customFormat="1" x14ac:dyDescent="0.35">
      <c r="A13" s="3" t="s">
        <v>13</v>
      </c>
      <c r="B13" s="2"/>
      <c r="C13" s="2"/>
      <c r="E13" s="3" t="s">
        <v>710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V13" s="2"/>
      <c r="W13" s="2"/>
      <c r="X13" s="2"/>
      <c r="Y13" s="2">
        <v>742</v>
      </c>
    </row>
    <row r="14" spans="1:25" s="1" customFormat="1" x14ac:dyDescent="0.35">
      <c r="A14" s="3" t="s">
        <v>11</v>
      </c>
      <c r="B14" s="2"/>
      <c r="C14" s="2"/>
      <c r="E14" s="3" t="s">
        <v>711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V14" s="2"/>
      <c r="W14" s="2"/>
      <c r="X14" s="2"/>
      <c r="Y14" s="2">
        <v>740</v>
      </c>
    </row>
    <row r="15" spans="1:25" s="1" customFormat="1" x14ac:dyDescent="0.35">
      <c r="A15" s="3" t="s">
        <v>15</v>
      </c>
      <c r="B15" s="2"/>
      <c r="C15" s="2"/>
      <c r="E15" s="3" t="s">
        <v>712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V15" s="2"/>
      <c r="W15" s="2"/>
      <c r="X15" s="2"/>
      <c r="Y15" s="2">
        <v>731</v>
      </c>
    </row>
    <row r="16" spans="1:25" s="1" customFormat="1" x14ac:dyDescent="0.35">
      <c r="A16" s="3" t="s">
        <v>17</v>
      </c>
      <c r="B16" s="2"/>
      <c r="C16" s="2"/>
      <c r="E16" s="3" t="s">
        <v>713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V16" s="2"/>
      <c r="W16" s="2"/>
      <c r="X16" s="2"/>
      <c r="Y16" s="2">
        <v>724</v>
      </c>
    </row>
    <row r="17" spans="1:25" s="1" customFormat="1" x14ac:dyDescent="0.35">
      <c r="A17" s="3" t="s">
        <v>19</v>
      </c>
      <c r="B17" s="2"/>
      <c r="C17" s="2"/>
      <c r="E17" s="1" t="s">
        <v>714</v>
      </c>
      <c r="V17" s="2"/>
      <c r="W17" s="2"/>
      <c r="X17" s="2"/>
      <c r="Y17" s="2">
        <v>723</v>
      </c>
    </row>
    <row r="18" spans="1:25" s="1" customFormat="1" x14ac:dyDescent="0.35">
      <c r="A18" s="3" t="s">
        <v>372</v>
      </c>
      <c r="B18" s="2"/>
      <c r="C18" s="2"/>
      <c r="E18" s="3" t="s">
        <v>715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V18" s="2"/>
      <c r="W18" s="2"/>
      <c r="X18" s="2"/>
      <c r="Y18" s="2">
        <v>710</v>
      </c>
    </row>
    <row r="19" spans="1:25" s="1" customFormat="1" x14ac:dyDescent="0.35">
      <c r="A19" s="3" t="s">
        <v>374</v>
      </c>
      <c r="B19" s="2"/>
      <c r="C19" s="2"/>
      <c r="E19" s="3" t="s">
        <v>716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V19" s="2"/>
      <c r="W19" s="2"/>
      <c r="X19" s="2"/>
      <c r="Y19" s="2">
        <v>707</v>
      </c>
    </row>
    <row r="20" spans="1:25" s="1" customFormat="1" x14ac:dyDescent="0.35">
      <c r="A20" s="3" t="s">
        <v>485</v>
      </c>
      <c r="B20" s="2"/>
      <c r="C20" s="2"/>
      <c r="E20" s="3" t="s">
        <v>717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V20" s="2"/>
      <c r="W20" s="2"/>
      <c r="X20" s="2"/>
      <c r="Y20" s="2">
        <v>700</v>
      </c>
    </row>
    <row r="21" spans="1:25" s="1" customFormat="1" x14ac:dyDescent="0.35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s="1" customFormat="1" x14ac:dyDescent="0.35">
      <c r="A22" s="2" t="s">
        <v>25</v>
      </c>
      <c r="B22" s="18" t="s">
        <v>26</v>
      </c>
      <c r="C22" s="19" t="s">
        <v>27</v>
      </c>
      <c r="D22" s="20" t="s">
        <v>28</v>
      </c>
      <c r="E22" s="20" t="s">
        <v>29</v>
      </c>
      <c r="F22" s="18" t="s">
        <v>30</v>
      </c>
      <c r="G22" s="2">
        <v>1</v>
      </c>
      <c r="H22" s="2">
        <v>2</v>
      </c>
      <c r="I22" s="2">
        <v>3</v>
      </c>
      <c r="J22" s="2">
        <v>4</v>
      </c>
      <c r="K22" s="2" t="s">
        <v>31</v>
      </c>
      <c r="L22" s="2" t="s">
        <v>32</v>
      </c>
      <c r="M22" s="2" t="s">
        <v>585</v>
      </c>
      <c r="N22" s="2" t="s">
        <v>34</v>
      </c>
      <c r="O22" s="2">
        <v>1</v>
      </c>
      <c r="P22" s="2">
        <v>2</v>
      </c>
      <c r="Q22" s="2">
        <v>3</v>
      </c>
      <c r="R22" s="2">
        <v>4</v>
      </c>
      <c r="S22" s="2" t="s">
        <v>35</v>
      </c>
      <c r="T22" s="2" t="s">
        <v>36</v>
      </c>
      <c r="U22" s="2" t="s">
        <v>37</v>
      </c>
      <c r="V22" s="2" t="s">
        <v>34</v>
      </c>
      <c r="W22" s="2" t="s">
        <v>697</v>
      </c>
      <c r="X22" s="2" t="s">
        <v>663</v>
      </c>
      <c r="Y22" s="2" t="s">
        <v>39</v>
      </c>
    </row>
    <row r="23" spans="1:25" x14ac:dyDescent="0.35">
      <c r="A23" s="9">
        <v>1</v>
      </c>
      <c r="B23" s="9">
        <v>367</v>
      </c>
      <c r="C23" s="11" t="s">
        <v>301</v>
      </c>
      <c r="D23" s="11" t="s">
        <v>302</v>
      </c>
      <c r="F23" s="9" t="s">
        <v>42</v>
      </c>
      <c r="G23" s="9">
        <v>94</v>
      </c>
      <c r="H23" s="9">
        <v>94</v>
      </c>
      <c r="I23" s="9">
        <v>97</v>
      </c>
      <c r="J23" s="9">
        <v>93</v>
      </c>
      <c r="K23" s="9">
        <v>378</v>
      </c>
      <c r="L23" s="9">
        <v>10</v>
      </c>
      <c r="M23" s="9">
        <v>195.9</v>
      </c>
      <c r="N23" s="9">
        <v>8</v>
      </c>
      <c r="O23" s="9">
        <v>91</v>
      </c>
      <c r="P23" s="9">
        <v>97</v>
      </c>
      <c r="Q23" s="9">
        <v>95</v>
      </c>
      <c r="R23" s="9">
        <v>97</v>
      </c>
      <c r="S23" s="9">
        <v>380</v>
      </c>
      <c r="T23" s="9">
        <v>7</v>
      </c>
      <c r="U23" s="12">
        <v>197.5</v>
      </c>
      <c r="V23" s="14">
        <v>8</v>
      </c>
      <c r="W23" s="9">
        <v>758</v>
      </c>
      <c r="X23" s="9">
        <v>17</v>
      </c>
      <c r="Y23" s="9">
        <v>774</v>
      </c>
    </row>
    <row r="24" spans="1:25" x14ac:dyDescent="0.35">
      <c r="A24" s="9">
        <v>2</v>
      </c>
      <c r="B24" s="9">
        <v>398</v>
      </c>
      <c r="C24" s="11" t="s">
        <v>303</v>
      </c>
      <c r="D24" s="11" t="s">
        <v>304</v>
      </c>
      <c r="E24" s="9" t="s">
        <v>48</v>
      </c>
      <c r="G24" s="9">
        <v>95</v>
      </c>
      <c r="H24" s="9">
        <v>96</v>
      </c>
      <c r="I24" s="9">
        <v>91</v>
      </c>
      <c r="J24" s="9">
        <v>94</v>
      </c>
      <c r="K24" s="9">
        <v>376</v>
      </c>
      <c r="L24" s="9">
        <v>6</v>
      </c>
      <c r="M24" s="9">
        <v>176.2</v>
      </c>
      <c r="N24" s="9">
        <v>6</v>
      </c>
      <c r="O24" s="9">
        <v>90</v>
      </c>
      <c r="P24" s="9">
        <v>91</v>
      </c>
      <c r="Q24" s="9">
        <v>98</v>
      </c>
      <c r="R24" s="9">
        <v>96</v>
      </c>
      <c r="S24" s="9">
        <v>375</v>
      </c>
      <c r="T24" s="9">
        <v>9</v>
      </c>
      <c r="U24" s="12">
        <v>113.8</v>
      </c>
      <c r="V24" s="14">
        <v>3</v>
      </c>
      <c r="W24" s="9">
        <v>751</v>
      </c>
      <c r="X24" s="9">
        <v>15</v>
      </c>
      <c r="Y24" s="9">
        <v>760</v>
      </c>
    </row>
    <row r="25" spans="1:25" x14ac:dyDescent="0.35">
      <c r="A25" s="9">
        <v>3</v>
      </c>
      <c r="B25" s="9">
        <v>273</v>
      </c>
      <c r="C25" s="11" t="s">
        <v>311</v>
      </c>
      <c r="D25" s="11" t="s">
        <v>312</v>
      </c>
      <c r="F25" s="9" t="s">
        <v>42</v>
      </c>
      <c r="G25" s="9">
        <v>92</v>
      </c>
      <c r="H25" s="9">
        <v>91</v>
      </c>
      <c r="I25" s="9">
        <v>93</v>
      </c>
      <c r="J25" s="9">
        <v>97</v>
      </c>
      <c r="K25" s="9">
        <v>373</v>
      </c>
      <c r="L25" s="9">
        <v>6</v>
      </c>
      <c r="M25" s="9">
        <v>95.1</v>
      </c>
      <c r="N25" s="9">
        <v>2</v>
      </c>
      <c r="O25" s="9">
        <v>94</v>
      </c>
      <c r="P25" s="9">
        <v>95</v>
      </c>
      <c r="Q25" s="9">
        <v>94</v>
      </c>
      <c r="R25" s="9">
        <v>93</v>
      </c>
      <c r="S25" s="9">
        <v>376</v>
      </c>
      <c r="T25" s="9">
        <v>5</v>
      </c>
      <c r="U25" s="12">
        <v>197.2</v>
      </c>
      <c r="V25" s="14">
        <v>7</v>
      </c>
      <c r="W25" s="9">
        <v>749</v>
      </c>
      <c r="X25" s="9">
        <v>11</v>
      </c>
      <c r="Y25" s="9">
        <v>758</v>
      </c>
    </row>
    <row r="26" spans="1:25" x14ac:dyDescent="0.35">
      <c r="A26" s="9">
        <v>4</v>
      </c>
      <c r="B26" s="9">
        <v>403</v>
      </c>
      <c r="C26" s="11" t="s">
        <v>314</v>
      </c>
      <c r="D26" s="11" t="s">
        <v>315</v>
      </c>
      <c r="E26" s="9" t="s">
        <v>175</v>
      </c>
      <c r="G26" s="9">
        <v>91</v>
      </c>
      <c r="H26" s="9">
        <v>91</v>
      </c>
      <c r="I26" s="9">
        <v>96</v>
      </c>
      <c r="J26" s="9">
        <v>94</v>
      </c>
      <c r="K26" s="9">
        <v>372</v>
      </c>
      <c r="L26" s="9">
        <v>7</v>
      </c>
      <c r="M26" s="9">
        <v>150.30000000000001</v>
      </c>
      <c r="N26" s="9">
        <v>5</v>
      </c>
      <c r="O26" s="9">
        <v>90</v>
      </c>
      <c r="P26" s="9">
        <v>94</v>
      </c>
      <c r="Q26" s="9">
        <v>93</v>
      </c>
      <c r="R26" s="9">
        <v>93</v>
      </c>
      <c r="S26" s="9">
        <v>370</v>
      </c>
      <c r="T26" s="9">
        <v>3</v>
      </c>
      <c r="U26" s="12">
        <v>154.5</v>
      </c>
      <c r="V26" s="14">
        <v>5</v>
      </c>
      <c r="W26" s="9">
        <v>742</v>
      </c>
      <c r="X26" s="9">
        <v>10</v>
      </c>
      <c r="Y26" s="9">
        <v>752</v>
      </c>
    </row>
    <row r="27" spans="1:25" x14ac:dyDescent="0.35">
      <c r="A27" s="9">
        <v>5</v>
      </c>
      <c r="B27" s="9">
        <v>332</v>
      </c>
      <c r="C27" s="11" t="s">
        <v>269</v>
      </c>
      <c r="D27" s="11" t="s">
        <v>305</v>
      </c>
      <c r="E27" s="9" t="s">
        <v>65</v>
      </c>
      <c r="F27" s="9" t="s">
        <v>56</v>
      </c>
      <c r="G27" s="9">
        <v>94</v>
      </c>
      <c r="H27" s="9">
        <v>93</v>
      </c>
      <c r="I27" s="9">
        <v>91</v>
      </c>
      <c r="J27" s="9">
        <v>96</v>
      </c>
      <c r="K27" s="9">
        <v>374</v>
      </c>
      <c r="L27" s="9">
        <v>10</v>
      </c>
      <c r="M27" s="9">
        <v>195.5</v>
      </c>
      <c r="N27" s="9">
        <v>7</v>
      </c>
      <c r="O27" s="9">
        <v>93</v>
      </c>
      <c r="P27" s="9">
        <v>91</v>
      </c>
      <c r="Q27" s="9">
        <v>93</v>
      </c>
      <c r="R27" s="9">
        <v>92</v>
      </c>
      <c r="S27" s="9">
        <v>369</v>
      </c>
      <c r="T27" s="9">
        <v>7</v>
      </c>
      <c r="U27" s="12">
        <v>73.099999999999994</v>
      </c>
      <c r="V27" s="14">
        <v>1</v>
      </c>
      <c r="W27" s="9">
        <v>743</v>
      </c>
      <c r="X27" s="9">
        <v>17</v>
      </c>
      <c r="Y27" s="9">
        <v>751</v>
      </c>
    </row>
    <row r="28" spans="1:25" x14ac:dyDescent="0.35">
      <c r="A28" s="9">
        <v>6</v>
      </c>
      <c r="B28" s="9">
        <v>106</v>
      </c>
      <c r="C28" s="11" t="s">
        <v>316</v>
      </c>
      <c r="D28" s="11" t="s">
        <v>317</v>
      </c>
      <c r="F28" s="9" t="s">
        <v>42</v>
      </c>
      <c r="G28" s="9">
        <v>93</v>
      </c>
      <c r="H28" s="9">
        <v>92</v>
      </c>
      <c r="I28" s="9">
        <v>94</v>
      </c>
      <c r="J28" s="9">
        <v>92</v>
      </c>
      <c r="K28" s="9">
        <v>371</v>
      </c>
      <c r="L28" s="9">
        <v>11</v>
      </c>
      <c r="O28" s="9">
        <v>93</v>
      </c>
      <c r="P28" s="9">
        <v>94</v>
      </c>
      <c r="Q28" s="9">
        <v>94</v>
      </c>
      <c r="R28" s="9">
        <v>92</v>
      </c>
      <c r="S28" s="9">
        <v>373</v>
      </c>
      <c r="T28" s="9">
        <v>6</v>
      </c>
      <c r="U28" s="12">
        <v>174.7</v>
      </c>
      <c r="V28" s="14">
        <v>6</v>
      </c>
      <c r="W28" s="9">
        <v>744</v>
      </c>
      <c r="X28" s="9">
        <v>17</v>
      </c>
      <c r="Y28" s="9">
        <v>750</v>
      </c>
    </row>
    <row r="29" spans="1:25" x14ac:dyDescent="0.35">
      <c r="A29" s="9">
        <v>7</v>
      </c>
      <c r="B29" s="9">
        <v>336</v>
      </c>
      <c r="C29" s="11" t="s">
        <v>244</v>
      </c>
      <c r="D29" s="11" t="s">
        <v>310</v>
      </c>
      <c r="E29" s="9" t="s">
        <v>86</v>
      </c>
      <c r="F29" s="9" t="s">
        <v>42</v>
      </c>
      <c r="G29" s="9">
        <v>91</v>
      </c>
      <c r="H29" s="9">
        <v>93</v>
      </c>
      <c r="I29" s="9">
        <v>96</v>
      </c>
      <c r="J29" s="9">
        <v>94</v>
      </c>
      <c r="K29" s="9">
        <v>374</v>
      </c>
      <c r="L29" s="9">
        <v>7</v>
      </c>
      <c r="M29" s="9">
        <v>114.2</v>
      </c>
      <c r="N29" s="9">
        <v>3</v>
      </c>
      <c r="O29" s="9">
        <v>93</v>
      </c>
      <c r="P29" s="9">
        <v>91</v>
      </c>
      <c r="Q29" s="9">
        <v>96</v>
      </c>
      <c r="R29" s="9">
        <v>91</v>
      </c>
      <c r="S29" s="9">
        <v>371</v>
      </c>
      <c r="T29" s="9">
        <v>4</v>
      </c>
      <c r="U29" s="12">
        <v>93.5</v>
      </c>
      <c r="V29" s="14">
        <v>2</v>
      </c>
      <c r="W29" s="9">
        <v>745</v>
      </c>
      <c r="X29" s="9">
        <v>11</v>
      </c>
      <c r="Y29" s="9">
        <v>750</v>
      </c>
    </row>
    <row r="30" spans="1:25" x14ac:dyDescent="0.35">
      <c r="A30" s="9">
        <v>8</v>
      </c>
      <c r="B30" s="9">
        <v>399</v>
      </c>
      <c r="C30" s="11" t="s">
        <v>306</v>
      </c>
      <c r="D30" s="11" t="s">
        <v>307</v>
      </c>
      <c r="F30" s="9" t="s">
        <v>42</v>
      </c>
      <c r="G30" s="9">
        <v>94</v>
      </c>
      <c r="H30" s="9">
        <v>92</v>
      </c>
      <c r="I30" s="9">
        <v>95</v>
      </c>
      <c r="J30" s="9">
        <v>96</v>
      </c>
      <c r="K30" s="9">
        <v>377</v>
      </c>
      <c r="L30" s="9">
        <v>9</v>
      </c>
      <c r="M30" s="9">
        <v>132.4</v>
      </c>
      <c r="N30" s="9">
        <v>4</v>
      </c>
      <c r="O30" s="9">
        <v>89</v>
      </c>
      <c r="P30" s="9">
        <v>96</v>
      </c>
      <c r="Q30" s="9">
        <v>90</v>
      </c>
      <c r="R30" s="9">
        <v>90</v>
      </c>
      <c r="S30" s="9">
        <v>365</v>
      </c>
      <c r="T30" s="9">
        <v>5</v>
      </c>
      <c r="U30" s="12"/>
      <c r="V30" s="14"/>
      <c r="W30" s="9">
        <v>742</v>
      </c>
      <c r="X30" s="9">
        <v>14</v>
      </c>
      <c r="Y30" s="9">
        <v>746</v>
      </c>
    </row>
    <row r="31" spans="1:25" x14ac:dyDescent="0.35">
      <c r="A31" s="9">
        <v>9</v>
      </c>
      <c r="B31" s="9">
        <v>360</v>
      </c>
      <c r="C31" s="11" t="s">
        <v>308</v>
      </c>
      <c r="D31" s="11" t="s">
        <v>309</v>
      </c>
      <c r="E31" s="9" t="s">
        <v>53</v>
      </c>
      <c r="F31" s="9" t="s">
        <v>54</v>
      </c>
      <c r="G31" s="9">
        <v>93</v>
      </c>
      <c r="H31" s="9">
        <v>92</v>
      </c>
      <c r="I31" s="9">
        <v>92</v>
      </c>
      <c r="J31" s="9">
        <v>95</v>
      </c>
      <c r="K31" s="9">
        <v>372</v>
      </c>
      <c r="L31" s="9">
        <v>8</v>
      </c>
      <c r="O31" s="9">
        <v>92</v>
      </c>
      <c r="P31" s="9">
        <v>92</v>
      </c>
      <c r="Q31" s="9">
        <v>93</v>
      </c>
      <c r="R31" s="9">
        <v>91</v>
      </c>
      <c r="S31" s="9">
        <v>368</v>
      </c>
      <c r="T31" s="9">
        <v>7</v>
      </c>
      <c r="U31" s="12"/>
      <c r="V31" s="14"/>
      <c r="W31" s="9">
        <v>740</v>
      </c>
      <c r="X31" s="9">
        <v>15</v>
      </c>
      <c r="Y31" s="9">
        <v>740</v>
      </c>
    </row>
    <row r="32" spans="1:25" x14ac:dyDescent="0.35">
      <c r="A32" s="9">
        <v>10</v>
      </c>
      <c r="B32" s="9">
        <v>134</v>
      </c>
      <c r="C32" s="11" t="s">
        <v>193</v>
      </c>
      <c r="D32" s="11" t="s">
        <v>313</v>
      </c>
      <c r="E32" s="9" t="s">
        <v>86</v>
      </c>
      <c r="F32" s="9" t="s">
        <v>42</v>
      </c>
      <c r="G32" s="9">
        <v>95</v>
      </c>
      <c r="H32" s="9">
        <v>92</v>
      </c>
      <c r="I32" s="9">
        <v>94</v>
      </c>
      <c r="J32" s="9">
        <v>92</v>
      </c>
      <c r="K32" s="9">
        <v>373</v>
      </c>
      <c r="L32" s="9">
        <v>4</v>
      </c>
      <c r="M32" s="9">
        <v>74.3</v>
      </c>
      <c r="N32" s="9">
        <v>1</v>
      </c>
      <c r="O32" s="9">
        <v>89</v>
      </c>
      <c r="P32" s="9">
        <v>92</v>
      </c>
      <c r="Q32" s="9">
        <v>91</v>
      </c>
      <c r="R32" s="9">
        <v>93</v>
      </c>
      <c r="S32" s="9">
        <v>365</v>
      </c>
      <c r="T32" s="9">
        <v>2</v>
      </c>
      <c r="U32" s="12"/>
      <c r="V32" s="14"/>
      <c r="W32" s="9">
        <v>738</v>
      </c>
      <c r="X32" s="9">
        <v>6</v>
      </c>
      <c r="Y32" s="9">
        <v>739</v>
      </c>
    </row>
    <row r="33" spans="1:25" x14ac:dyDescent="0.35">
      <c r="A33" s="9">
        <v>11</v>
      </c>
      <c r="B33" s="9">
        <v>139</v>
      </c>
      <c r="C33" s="11" t="s">
        <v>328</v>
      </c>
      <c r="D33" s="11" t="s">
        <v>47</v>
      </c>
      <c r="E33" s="9" t="s">
        <v>250</v>
      </c>
      <c r="F33" s="9" t="s">
        <v>56</v>
      </c>
      <c r="G33" s="9">
        <v>96</v>
      </c>
      <c r="H33" s="9">
        <v>88</v>
      </c>
      <c r="I33" s="9">
        <v>88</v>
      </c>
      <c r="J33" s="9">
        <v>89</v>
      </c>
      <c r="K33" s="9">
        <v>361</v>
      </c>
      <c r="L33" s="9">
        <v>7</v>
      </c>
      <c r="O33" s="9">
        <v>93</v>
      </c>
      <c r="P33" s="9">
        <v>92</v>
      </c>
      <c r="Q33" s="9">
        <v>96</v>
      </c>
      <c r="R33" s="9">
        <v>92</v>
      </c>
      <c r="S33" s="9">
        <v>373</v>
      </c>
      <c r="T33" s="9">
        <v>10</v>
      </c>
      <c r="U33" s="12">
        <v>133.69999999999999</v>
      </c>
      <c r="V33" s="14">
        <v>4</v>
      </c>
      <c r="W33" s="9">
        <v>734</v>
      </c>
      <c r="X33" s="9">
        <v>17</v>
      </c>
      <c r="Y33" s="9">
        <v>738</v>
      </c>
    </row>
    <row r="34" spans="1:25" x14ac:dyDescent="0.35">
      <c r="A34" s="9">
        <v>12</v>
      </c>
      <c r="B34" s="9">
        <v>362</v>
      </c>
      <c r="C34" s="11" t="s">
        <v>318</v>
      </c>
      <c r="D34" s="11" t="s">
        <v>319</v>
      </c>
      <c r="E34" s="9" t="s">
        <v>65</v>
      </c>
      <c r="F34" s="9" t="s">
        <v>54</v>
      </c>
      <c r="G34" s="9">
        <v>88</v>
      </c>
      <c r="H34" s="9">
        <v>92</v>
      </c>
      <c r="I34" s="9">
        <v>93</v>
      </c>
      <c r="J34" s="9">
        <v>94</v>
      </c>
      <c r="K34" s="9">
        <v>367</v>
      </c>
      <c r="L34" s="9">
        <v>6</v>
      </c>
      <c r="O34" s="9">
        <v>92</v>
      </c>
      <c r="P34" s="9">
        <v>95</v>
      </c>
      <c r="Q34" s="9">
        <v>88</v>
      </c>
      <c r="R34" s="9">
        <v>90</v>
      </c>
      <c r="S34" s="9">
        <v>365</v>
      </c>
      <c r="T34" s="9">
        <v>2</v>
      </c>
      <c r="U34" s="12"/>
      <c r="V34" s="14"/>
      <c r="W34" s="9">
        <v>732</v>
      </c>
      <c r="X34" s="9">
        <v>8</v>
      </c>
      <c r="Y34" s="9">
        <v>732</v>
      </c>
    </row>
    <row r="35" spans="1:25" x14ac:dyDescent="0.35">
      <c r="A35" s="9">
        <v>13</v>
      </c>
      <c r="B35" s="9">
        <v>128</v>
      </c>
      <c r="C35" s="11" t="s">
        <v>324</v>
      </c>
      <c r="D35" s="11" t="s">
        <v>325</v>
      </c>
      <c r="E35" s="9" t="s">
        <v>53</v>
      </c>
      <c r="F35" s="9" t="s">
        <v>54</v>
      </c>
      <c r="G35" s="9">
        <v>90</v>
      </c>
      <c r="H35" s="9">
        <v>91</v>
      </c>
      <c r="I35" s="9">
        <v>89</v>
      </c>
      <c r="J35" s="9">
        <v>93</v>
      </c>
      <c r="K35" s="9">
        <v>363</v>
      </c>
      <c r="L35" s="9">
        <v>7</v>
      </c>
      <c r="O35" s="9">
        <v>87</v>
      </c>
      <c r="P35" s="9">
        <v>92</v>
      </c>
      <c r="Q35" s="9">
        <v>95</v>
      </c>
      <c r="R35" s="9">
        <v>94</v>
      </c>
      <c r="S35" s="9">
        <v>368</v>
      </c>
      <c r="T35" s="9">
        <v>4</v>
      </c>
      <c r="U35" s="12"/>
      <c r="V35" s="14"/>
      <c r="W35" s="9">
        <v>731</v>
      </c>
      <c r="X35" s="9">
        <v>11</v>
      </c>
      <c r="Y35" s="9">
        <v>731</v>
      </c>
    </row>
    <row r="36" spans="1:25" x14ac:dyDescent="0.35">
      <c r="A36" s="9">
        <v>14</v>
      </c>
      <c r="B36" s="9">
        <v>111</v>
      </c>
      <c r="C36" s="11" t="s">
        <v>322</v>
      </c>
      <c r="D36" s="11" t="s">
        <v>323</v>
      </c>
      <c r="F36" s="9" t="s">
        <v>56</v>
      </c>
      <c r="G36" s="9">
        <v>91</v>
      </c>
      <c r="H36" s="9">
        <v>92</v>
      </c>
      <c r="I36" s="9">
        <v>93</v>
      </c>
      <c r="J36" s="9">
        <v>89</v>
      </c>
      <c r="K36" s="9">
        <v>365</v>
      </c>
      <c r="L36" s="9">
        <v>5</v>
      </c>
      <c r="O36" s="9">
        <v>90</v>
      </c>
      <c r="P36" s="9">
        <v>96</v>
      </c>
      <c r="Q36" s="9">
        <v>91</v>
      </c>
      <c r="R36" s="9">
        <v>89</v>
      </c>
      <c r="S36" s="9">
        <v>366</v>
      </c>
      <c r="T36" s="9">
        <v>3</v>
      </c>
      <c r="U36" s="12"/>
      <c r="V36" s="14"/>
      <c r="W36" s="9">
        <v>731</v>
      </c>
      <c r="X36" s="9">
        <v>8</v>
      </c>
      <c r="Y36" s="9">
        <v>731</v>
      </c>
    </row>
    <row r="37" spans="1:25" x14ac:dyDescent="0.35">
      <c r="A37" s="9">
        <v>15</v>
      </c>
      <c r="B37" s="9">
        <v>278</v>
      </c>
      <c r="C37" s="11" t="s">
        <v>326</v>
      </c>
      <c r="D37" s="11" t="s">
        <v>327</v>
      </c>
      <c r="F37" s="9" t="s">
        <v>56</v>
      </c>
      <c r="G37" s="9">
        <v>90</v>
      </c>
      <c r="H37" s="9">
        <v>88</v>
      </c>
      <c r="I37" s="9">
        <v>92</v>
      </c>
      <c r="J37" s="9">
        <v>92</v>
      </c>
      <c r="K37" s="9">
        <v>362</v>
      </c>
      <c r="L37" s="9">
        <v>4</v>
      </c>
      <c r="O37" s="9">
        <v>89</v>
      </c>
      <c r="P37" s="9">
        <v>90</v>
      </c>
      <c r="Q37" s="9">
        <v>93</v>
      </c>
      <c r="R37" s="9">
        <v>90</v>
      </c>
      <c r="S37" s="9">
        <v>362</v>
      </c>
      <c r="T37" s="9">
        <v>6</v>
      </c>
      <c r="U37" s="12"/>
      <c r="V37" s="14"/>
      <c r="W37" s="9">
        <v>724</v>
      </c>
      <c r="X37" s="9">
        <v>10</v>
      </c>
      <c r="Y37" s="9">
        <v>724</v>
      </c>
    </row>
    <row r="38" spans="1:25" x14ac:dyDescent="0.35">
      <c r="A38" s="9">
        <v>16</v>
      </c>
      <c r="B38" s="9">
        <v>142</v>
      </c>
      <c r="C38" s="11" t="s">
        <v>330</v>
      </c>
      <c r="D38" s="11" t="s">
        <v>331</v>
      </c>
      <c r="F38" s="9" t="s">
        <v>56</v>
      </c>
      <c r="G38" s="9">
        <v>91</v>
      </c>
      <c r="H38" s="9">
        <v>87</v>
      </c>
      <c r="I38" s="9">
        <v>90</v>
      </c>
      <c r="J38" s="9">
        <v>92</v>
      </c>
      <c r="K38" s="9">
        <v>360</v>
      </c>
      <c r="L38" s="9">
        <v>2</v>
      </c>
      <c r="O38" s="9">
        <v>90</v>
      </c>
      <c r="P38" s="9">
        <v>91</v>
      </c>
      <c r="Q38" s="9">
        <v>92</v>
      </c>
      <c r="R38" s="9">
        <v>90</v>
      </c>
      <c r="S38" s="9">
        <v>363</v>
      </c>
      <c r="T38" s="9">
        <v>6</v>
      </c>
      <c r="U38" s="12"/>
      <c r="V38" s="14"/>
      <c r="W38" s="9">
        <v>723</v>
      </c>
      <c r="X38" s="9">
        <v>8</v>
      </c>
      <c r="Y38" s="9">
        <v>723</v>
      </c>
    </row>
    <row r="39" spans="1:25" x14ac:dyDescent="0.35">
      <c r="A39" s="9">
        <v>17</v>
      </c>
      <c r="B39" s="9">
        <v>158</v>
      </c>
      <c r="C39" s="11" t="s">
        <v>329</v>
      </c>
      <c r="D39" s="11" t="s">
        <v>60</v>
      </c>
      <c r="E39" s="9" t="s">
        <v>65</v>
      </c>
      <c r="F39" s="9" t="s">
        <v>56</v>
      </c>
      <c r="G39" s="9">
        <v>89</v>
      </c>
      <c r="H39" s="9">
        <v>89</v>
      </c>
      <c r="I39" s="9">
        <v>90</v>
      </c>
      <c r="J39" s="9">
        <v>92</v>
      </c>
      <c r="K39" s="9">
        <v>360</v>
      </c>
      <c r="L39" s="9">
        <v>5</v>
      </c>
      <c r="O39" s="9">
        <v>90</v>
      </c>
      <c r="P39" s="9">
        <v>91</v>
      </c>
      <c r="Q39" s="9">
        <v>88</v>
      </c>
      <c r="R39" s="9">
        <v>92</v>
      </c>
      <c r="S39" s="9">
        <v>361</v>
      </c>
      <c r="T39" s="9">
        <v>5</v>
      </c>
      <c r="W39" s="9">
        <v>721</v>
      </c>
      <c r="X39" s="9">
        <v>10</v>
      </c>
      <c r="Y39" s="9">
        <v>721</v>
      </c>
    </row>
    <row r="40" spans="1:25" x14ac:dyDescent="0.35">
      <c r="A40" s="9">
        <v>18</v>
      </c>
      <c r="B40" s="9">
        <v>187</v>
      </c>
      <c r="C40" s="11" t="s">
        <v>320</v>
      </c>
      <c r="D40" s="11" t="s">
        <v>321</v>
      </c>
      <c r="E40" s="9" t="s">
        <v>65</v>
      </c>
      <c r="F40" s="9" t="s">
        <v>56</v>
      </c>
      <c r="G40" s="9">
        <v>93</v>
      </c>
      <c r="H40" s="9">
        <v>87</v>
      </c>
      <c r="I40" s="9">
        <v>93</v>
      </c>
      <c r="J40" s="9">
        <v>92</v>
      </c>
      <c r="K40" s="9">
        <v>365</v>
      </c>
      <c r="L40" s="9">
        <v>12</v>
      </c>
      <c r="O40" s="9">
        <v>88</v>
      </c>
      <c r="P40" s="9">
        <v>90</v>
      </c>
      <c r="Q40" s="9">
        <v>89</v>
      </c>
      <c r="R40" s="9">
        <v>87</v>
      </c>
      <c r="S40" s="9">
        <v>354</v>
      </c>
      <c r="T40" s="9">
        <v>5</v>
      </c>
      <c r="W40" s="9">
        <v>719</v>
      </c>
      <c r="X40" s="9">
        <v>17</v>
      </c>
      <c r="Y40" s="9">
        <v>719</v>
      </c>
    </row>
    <row r="41" spans="1:25" x14ac:dyDescent="0.35">
      <c r="A41" s="9">
        <v>19</v>
      </c>
      <c r="B41" s="9">
        <v>228</v>
      </c>
      <c r="C41" s="11" t="s">
        <v>337</v>
      </c>
      <c r="D41" s="11" t="s">
        <v>338</v>
      </c>
      <c r="E41" s="9" t="s">
        <v>48</v>
      </c>
      <c r="F41" s="9" t="s">
        <v>56</v>
      </c>
      <c r="G41" s="9">
        <v>90</v>
      </c>
      <c r="H41" s="9">
        <v>90</v>
      </c>
      <c r="I41" s="9">
        <v>87</v>
      </c>
      <c r="J41" s="9">
        <v>87</v>
      </c>
      <c r="K41" s="9">
        <v>354</v>
      </c>
      <c r="L41" s="9">
        <v>4</v>
      </c>
      <c r="O41" s="9">
        <v>89</v>
      </c>
      <c r="P41" s="9">
        <v>93</v>
      </c>
      <c r="Q41" s="9">
        <v>90</v>
      </c>
      <c r="R41" s="9">
        <v>92</v>
      </c>
      <c r="S41" s="9">
        <v>364</v>
      </c>
      <c r="T41" s="9">
        <v>8</v>
      </c>
      <c r="U41" s="12"/>
      <c r="V41" s="14"/>
      <c r="W41" s="9">
        <v>718</v>
      </c>
      <c r="X41" s="9">
        <v>12</v>
      </c>
      <c r="Y41" s="9">
        <v>718</v>
      </c>
    </row>
    <row r="42" spans="1:25" x14ac:dyDescent="0.35">
      <c r="A42" s="9">
        <v>20</v>
      </c>
      <c r="B42" s="9">
        <v>294</v>
      </c>
      <c r="C42" s="11" t="s">
        <v>332</v>
      </c>
      <c r="D42" s="11" t="s">
        <v>333</v>
      </c>
      <c r="F42" s="9" t="s">
        <v>56</v>
      </c>
      <c r="G42" s="9">
        <v>91</v>
      </c>
      <c r="H42" s="9">
        <v>89</v>
      </c>
      <c r="I42" s="9">
        <v>87</v>
      </c>
      <c r="J42" s="9">
        <v>89</v>
      </c>
      <c r="K42" s="9">
        <v>356</v>
      </c>
      <c r="L42" s="9">
        <v>7</v>
      </c>
      <c r="O42" s="9">
        <v>87</v>
      </c>
      <c r="P42" s="9">
        <v>92</v>
      </c>
      <c r="Q42" s="9">
        <v>91</v>
      </c>
      <c r="R42" s="9">
        <v>91</v>
      </c>
      <c r="S42" s="9">
        <v>361</v>
      </c>
      <c r="T42" s="9">
        <v>7</v>
      </c>
      <c r="W42" s="9">
        <v>717</v>
      </c>
      <c r="X42" s="9">
        <v>14</v>
      </c>
      <c r="Y42" s="9">
        <v>717</v>
      </c>
    </row>
    <row r="43" spans="1:25" x14ac:dyDescent="0.35">
      <c r="A43" s="9">
        <v>21</v>
      </c>
      <c r="B43" s="9">
        <v>374</v>
      </c>
      <c r="C43" s="11" t="s">
        <v>336</v>
      </c>
      <c r="D43" s="11" t="s">
        <v>134</v>
      </c>
      <c r="F43" s="9" t="s">
        <v>56</v>
      </c>
      <c r="G43" s="9">
        <v>89</v>
      </c>
      <c r="H43" s="9">
        <v>87</v>
      </c>
      <c r="I43" s="9">
        <v>93</v>
      </c>
      <c r="J43" s="9">
        <v>86</v>
      </c>
      <c r="K43" s="9">
        <v>355</v>
      </c>
      <c r="L43" s="9">
        <v>4</v>
      </c>
      <c r="O43" s="9">
        <v>90</v>
      </c>
      <c r="P43" s="9">
        <v>91</v>
      </c>
      <c r="Q43" s="9">
        <v>89</v>
      </c>
      <c r="R43" s="9">
        <v>92</v>
      </c>
      <c r="S43" s="9">
        <v>362</v>
      </c>
      <c r="T43" s="9">
        <v>6</v>
      </c>
      <c r="U43" s="12"/>
      <c r="W43" s="9">
        <v>717</v>
      </c>
      <c r="X43" s="9">
        <v>10</v>
      </c>
      <c r="Y43" s="9">
        <v>717</v>
      </c>
    </row>
    <row r="44" spans="1:25" x14ac:dyDescent="0.35">
      <c r="A44" s="9">
        <v>22</v>
      </c>
      <c r="B44" s="9">
        <v>288</v>
      </c>
      <c r="C44" s="11" t="s">
        <v>339</v>
      </c>
      <c r="D44" s="11" t="s">
        <v>340</v>
      </c>
      <c r="E44" s="9" t="s">
        <v>48</v>
      </c>
      <c r="F44" s="9" t="s">
        <v>56</v>
      </c>
      <c r="G44" s="9">
        <v>92</v>
      </c>
      <c r="H44" s="9">
        <v>86</v>
      </c>
      <c r="I44" s="9">
        <v>86</v>
      </c>
      <c r="J44" s="9">
        <v>88</v>
      </c>
      <c r="K44" s="9">
        <v>352</v>
      </c>
      <c r="L44" s="9">
        <v>5</v>
      </c>
      <c r="O44" s="9">
        <v>84</v>
      </c>
      <c r="P44" s="9">
        <v>95</v>
      </c>
      <c r="Q44" s="9">
        <v>89</v>
      </c>
      <c r="R44" s="9">
        <v>96</v>
      </c>
      <c r="S44" s="9">
        <v>364</v>
      </c>
      <c r="T44" s="9">
        <v>6</v>
      </c>
      <c r="U44" s="12"/>
      <c r="V44" s="14"/>
      <c r="W44" s="9">
        <v>716</v>
      </c>
      <c r="X44" s="9">
        <v>11</v>
      </c>
      <c r="Y44" s="9">
        <v>716</v>
      </c>
    </row>
    <row r="45" spans="1:25" x14ac:dyDescent="0.35">
      <c r="A45" s="9">
        <v>23</v>
      </c>
      <c r="B45" s="9">
        <v>183</v>
      </c>
      <c r="C45" s="11" t="s">
        <v>99</v>
      </c>
      <c r="D45" s="11" t="s">
        <v>343</v>
      </c>
      <c r="E45" s="9" t="s">
        <v>48</v>
      </c>
      <c r="F45" s="9" t="s">
        <v>130</v>
      </c>
      <c r="G45" s="9">
        <v>90</v>
      </c>
      <c r="H45" s="9">
        <v>93</v>
      </c>
      <c r="I45" s="9">
        <v>86</v>
      </c>
      <c r="J45" s="9">
        <v>81</v>
      </c>
      <c r="K45" s="9">
        <v>350</v>
      </c>
      <c r="L45" s="9">
        <v>2</v>
      </c>
      <c r="O45" s="9">
        <v>90</v>
      </c>
      <c r="P45" s="9">
        <v>90</v>
      </c>
      <c r="Q45" s="9">
        <v>90</v>
      </c>
      <c r="R45" s="9">
        <v>90</v>
      </c>
      <c r="S45" s="9">
        <v>360</v>
      </c>
      <c r="T45" s="9">
        <v>8</v>
      </c>
      <c r="W45" s="9">
        <v>710</v>
      </c>
      <c r="X45" s="9">
        <v>10</v>
      </c>
      <c r="Y45" s="9">
        <v>710</v>
      </c>
    </row>
    <row r="46" spans="1:25" x14ac:dyDescent="0.35">
      <c r="A46" s="9">
        <v>24</v>
      </c>
      <c r="B46" s="9">
        <v>140</v>
      </c>
      <c r="C46" s="11" t="s">
        <v>347</v>
      </c>
      <c r="D46" s="11" t="s">
        <v>90</v>
      </c>
      <c r="E46" s="9" t="s">
        <v>48</v>
      </c>
      <c r="F46" s="9" t="s">
        <v>130</v>
      </c>
      <c r="G46" s="9">
        <v>85</v>
      </c>
      <c r="H46" s="9">
        <v>90</v>
      </c>
      <c r="I46" s="9">
        <v>82</v>
      </c>
      <c r="J46" s="9">
        <v>89</v>
      </c>
      <c r="K46" s="9">
        <v>346</v>
      </c>
      <c r="L46" s="9">
        <v>3</v>
      </c>
      <c r="O46" s="9">
        <v>92</v>
      </c>
      <c r="P46" s="9">
        <v>90</v>
      </c>
      <c r="Q46" s="9">
        <v>89</v>
      </c>
      <c r="R46" s="9">
        <v>90</v>
      </c>
      <c r="S46" s="9">
        <v>361</v>
      </c>
      <c r="T46" s="9">
        <v>3</v>
      </c>
      <c r="W46" s="9">
        <v>707</v>
      </c>
      <c r="X46" s="9">
        <v>6</v>
      </c>
      <c r="Y46" s="9">
        <v>707</v>
      </c>
    </row>
    <row r="47" spans="1:25" x14ac:dyDescent="0.35">
      <c r="A47" s="9">
        <v>25</v>
      </c>
      <c r="B47" s="9">
        <v>236</v>
      </c>
      <c r="C47" s="11" t="s">
        <v>341</v>
      </c>
      <c r="D47" s="11" t="s">
        <v>342</v>
      </c>
      <c r="E47" s="9" t="s">
        <v>53</v>
      </c>
      <c r="F47" s="9" t="s">
        <v>56</v>
      </c>
      <c r="G47" s="9">
        <v>90</v>
      </c>
      <c r="H47" s="9">
        <v>84</v>
      </c>
      <c r="I47" s="9">
        <v>89</v>
      </c>
      <c r="J47" s="9">
        <v>88</v>
      </c>
      <c r="K47" s="9">
        <v>351</v>
      </c>
      <c r="L47" s="9">
        <v>3</v>
      </c>
      <c r="O47" s="9">
        <v>90</v>
      </c>
      <c r="P47" s="9">
        <v>92</v>
      </c>
      <c r="Q47" s="9">
        <v>86</v>
      </c>
      <c r="R47" s="9">
        <v>85</v>
      </c>
      <c r="S47" s="9">
        <v>353</v>
      </c>
      <c r="T47" s="9">
        <v>2</v>
      </c>
      <c r="W47" s="9">
        <v>704</v>
      </c>
      <c r="X47" s="9">
        <v>5</v>
      </c>
      <c r="Y47" s="9">
        <v>704</v>
      </c>
    </row>
    <row r="48" spans="1:25" x14ac:dyDescent="0.35">
      <c r="A48" s="9">
        <v>26</v>
      </c>
      <c r="B48" s="9">
        <v>370</v>
      </c>
      <c r="C48" s="11" t="s">
        <v>344</v>
      </c>
      <c r="D48" s="11" t="s">
        <v>345</v>
      </c>
      <c r="E48" s="9" t="s">
        <v>250</v>
      </c>
      <c r="F48" s="9" t="s">
        <v>56</v>
      </c>
      <c r="G48" s="9">
        <v>86</v>
      </c>
      <c r="H48" s="9">
        <v>88</v>
      </c>
      <c r="I48" s="9">
        <v>89</v>
      </c>
      <c r="J48" s="9">
        <v>86</v>
      </c>
      <c r="K48" s="9">
        <v>349</v>
      </c>
      <c r="L48" s="9">
        <v>1</v>
      </c>
      <c r="O48" s="9">
        <v>92</v>
      </c>
      <c r="P48" s="9">
        <v>87</v>
      </c>
      <c r="Q48" s="9">
        <v>88</v>
      </c>
      <c r="R48" s="9">
        <v>88</v>
      </c>
      <c r="S48" s="9">
        <v>355</v>
      </c>
      <c r="T48" s="9">
        <v>3</v>
      </c>
      <c r="W48" s="9">
        <v>704</v>
      </c>
      <c r="X48" s="9">
        <v>4</v>
      </c>
      <c r="Y48" s="9">
        <v>704</v>
      </c>
    </row>
    <row r="49" spans="1:25" x14ac:dyDescent="0.35">
      <c r="A49" s="9">
        <v>27</v>
      </c>
      <c r="B49" s="9">
        <v>387</v>
      </c>
      <c r="C49" s="11" t="s">
        <v>334</v>
      </c>
      <c r="D49" s="11" t="s">
        <v>335</v>
      </c>
      <c r="E49" s="9" t="s">
        <v>250</v>
      </c>
      <c r="F49" s="9" t="s">
        <v>175</v>
      </c>
      <c r="G49" s="9">
        <v>91</v>
      </c>
      <c r="H49" s="9">
        <v>86</v>
      </c>
      <c r="I49" s="9">
        <v>86</v>
      </c>
      <c r="J49" s="9">
        <v>93</v>
      </c>
      <c r="K49" s="9">
        <v>356</v>
      </c>
      <c r="L49" s="9">
        <v>5</v>
      </c>
      <c r="O49" s="9">
        <v>83</v>
      </c>
      <c r="P49" s="9">
        <v>90</v>
      </c>
      <c r="Q49" s="9">
        <v>88</v>
      </c>
      <c r="R49" s="9">
        <v>83</v>
      </c>
      <c r="S49" s="9">
        <v>344</v>
      </c>
      <c r="T49" s="9">
        <v>3</v>
      </c>
      <c r="W49" s="9">
        <v>700</v>
      </c>
      <c r="X49" s="9">
        <v>8</v>
      </c>
      <c r="Y49" s="9">
        <v>700</v>
      </c>
    </row>
    <row r="50" spans="1:25" x14ac:dyDescent="0.35">
      <c r="A50" s="9">
        <v>28</v>
      </c>
      <c r="B50" s="9">
        <v>186</v>
      </c>
      <c r="C50" s="11" t="s">
        <v>320</v>
      </c>
      <c r="D50" s="11" t="s">
        <v>346</v>
      </c>
      <c r="E50" s="9" t="s">
        <v>260</v>
      </c>
      <c r="F50" s="9" t="s">
        <v>130</v>
      </c>
      <c r="G50" s="9">
        <v>85</v>
      </c>
      <c r="H50" s="9">
        <v>90</v>
      </c>
      <c r="I50" s="9">
        <v>90</v>
      </c>
      <c r="J50" s="9">
        <v>83</v>
      </c>
      <c r="K50" s="9">
        <v>348</v>
      </c>
      <c r="L50" s="9">
        <v>5</v>
      </c>
      <c r="O50" s="9">
        <v>85</v>
      </c>
      <c r="P50" s="9">
        <v>86</v>
      </c>
      <c r="Q50" s="9">
        <v>86</v>
      </c>
      <c r="R50" s="9">
        <v>92</v>
      </c>
      <c r="S50" s="9">
        <v>349</v>
      </c>
      <c r="T50" s="9">
        <v>2</v>
      </c>
      <c r="W50" s="9">
        <v>697</v>
      </c>
      <c r="X50" s="9">
        <v>7</v>
      </c>
      <c r="Y50" s="9">
        <v>697</v>
      </c>
    </row>
    <row r="51" spans="1:25" x14ac:dyDescent="0.35">
      <c r="A51" s="9">
        <v>29</v>
      </c>
      <c r="B51" s="9">
        <v>376</v>
      </c>
      <c r="C51" s="11" t="s">
        <v>348</v>
      </c>
      <c r="D51" s="11" t="s">
        <v>79</v>
      </c>
      <c r="E51" s="9" t="s">
        <v>175</v>
      </c>
      <c r="F51" s="9" t="s">
        <v>130</v>
      </c>
      <c r="G51" s="9">
        <v>89</v>
      </c>
      <c r="H51" s="9">
        <v>89</v>
      </c>
      <c r="I51" s="9">
        <v>86</v>
      </c>
      <c r="J51" s="9">
        <v>78</v>
      </c>
      <c r="K51" s="9">
        <v>342</v>
      </c>
      <c r="L51" s="9">
        <v>2</v>
      </c>
      <c r="O51" s="9">
        <v>82</v>
      </c>
      <c r="P51" s="9">
        <v>89</v>
      </c>
      <c r="Q51" s="9">
        <v>91</v>
      </c>
      <c r="R51" s="9">
        <v>88</v>
      </c>
      <c r="S51" s="9">
        <v>350</v>
      </c>
      <c r="T51" s="9">
        <v>6</v>
      </c>
      <c r="W51" s="9">
        <v>692</v>
      </c>
      <c r="X51" s="9">
        <v>8</v>
      </c>
      <c r="Y51" s="9">
        <v>692</v>
      </c>
    </row>
    <row r="52" spans="1:25" x14ac:dyDescent="0.35">
      <c r="A52" s="9">
        <v>30</v>
      </c>
      <c r="B52" s="9">
        <v>146</v>
      </c>
      <c r="C52" s="11" t="s">
        <v>351</v>
      </c>
      <c r="D52" s="11" t="s">
        <v>352</v>
      </c>
      <c r="E52" s="9" t="s">
        <v>48</v>
      </c>
      <c r="F52" s="9" t="s">
        <v>130</v>
      </c>
      <c r="G52" s="9">
        <v>79</v>
      </c>
      <c r="H52" s="9">
        <v>82</v>
      </c>
      <c r="I52" s="9">
        <v>82</v>
      </c>
      <c r="J52" s="9">
        <v>86</v>
      </c>
      <c r="K52" s="9">
        <v>329</v>
      </c>
      <c r="L52" s="9">
        <v>2</v>
      </c>
      <c r="O52" s="9">
        <v>86</v>
      </c>
      <c r="P52" s="9">
        <v>80</v>
      </c>
      <c r="Q52" s="9">
        <v>88</v>
      </c>
      <c r="R52" s="9">
        <v>86</v>
      </c>
      <c r="S52" s="9">
        <v>340</v>
      </c>
      <c r="T52" s="9">
        <v>0</v>
      </c>
      <c r="W52" s="9">
        <v>669</v>
      </c>
      <c r="X52" s="9">
        <v>2</v>
      </c>
      <c r="Y52" s="9">
        <v>669</v>
      </c>
    </row>
    <row r="53" spans="1:25" x14ac:dyDescent="0.35">
      <c r="A53" s="9">
        <v>31</v>
      </c>
      <c r="B53" s="9">
        <v>280</v>
      </c>
      <c r="C53" s="11" t="s">
        <v>353</v>
      </c>
      <c r="D53" s="11" t="s">
        <v>333</v>
      </c>
      <c r="E53" s="9" t="s">
        <v>48</v>
      </c>
      <c r="F53" s="9" t="s">
        <v>130</v>
      </c>
      <c r="G53" s="9">
        <v>87</v>
      </c>
      <c r="H53" s="9">
        <v>77</v>
      </c>
      <c r="I53" s="9">
        <v>82</v>
      </c>
      <c r="J53" s="9">
        <v>82</v>
      </c>
      <c r="K53" s="9">
        <v>328</v>
      </c>
      <c r="L53" s="9">
        <v>1</v>
      </c>
      <c r="O53" s="9">
        <v>84</v>
      </c>
      <c r="P53" s="9">
        <v>85</v>
      </c>
      <c r="Q53" s="9">
        <v>86</v>
      </c>
      <c r="R53" s="9">
        <v>84</v>
      </c>
      <c r="S53" s="9">
        <v>339</v>
      </c>
      <c r="T53" s="9">
        <v>2</v>
      </c>
      <c r="W53" s="9">
        <v>667</v>
      </c>
      <c r="X53" s="9">
        <v>3</v>
      </c>
      <c r="Y53" s="9">
        <v>667</v>
      </c>
    </row>
    <row r="54" spans="1:25" x14ac:dyDescent="0.35">
      <c r="A54" s="9">
        <v>32</v>
      </c>
      <c r="B54" s="9">
        <v>109</v>
      </c>
      <c r="C54" s="11" t="s">
        <v>349</v>
      </c>
      <c r="D54" s="11" t="s">
        <v>350</v>
      </c>
      <c r="E54" s="9" t="s">
        <v>48</v>
      </c>
      <c r="F54" s="9" t="s">
        <v>130</v>
      </c>
      <c r="G54" s="9">
        <v>86</v>
      </c>
      <c r="H54" s="9">
        <v>88</v>
      </c>
      <c r="I54" s="9">
        <v>84</v>
      </c>
      <c r="J54" s="9">
        <v>82</v>
      </c>
      <c r="K54" s="9">
        <v>340</v>
      </c>
      <c r="L54" s="9">
        <v>3</v>
      </c>
      <c r="O54" s="9">
        <v>83</v>
      </c>
      <c r="P54" s="9">
        <v>79</v>
      </c>
      <c r="Q54" s="9">
        <v>86</v>
      </c>
      <c r="R54" s="9">
        <v>74</v>
      </c>
      <c r="S54" s="9">
        <v>322</v>
      </c>
      <c r="T54" s="9">
        <v>3</v>
      </c>
      <c r="W54" s="9">
        <v>662</v>
      </c>
      <c r="X54" s="9">
        <v>6</v>
      </c>
      <c r="Y54" s="9">
        <v>662</v>
      </c>
    </row>
    <row r="55" spans="1:25" x14ac:dyDescent="0.35">
      <c r="A55" s="9">
        <v>33</v>
      </c>
      <c r="B55" s="9">
        <v>283</v>
      </c>
      <c r="C55" s="11" t="s">
        <v>354</v>
      </c>
      <c r="D55" s="11" t="s">
        <v>355</v>
      </c>
      <c r="E55" s="9" t="s">
        <v>65</v>
      </c>
      <c r="F55" s="9" t="s">
        <v>54</v>
      </c>
      <c r="G55" s="9">
        <v>82</v>
      </c>
      <c r="H55" s="9">
        <v>79</v>
      </c>
      <c r="I55" s="9">
        <v>87</v>
      </c>
      <c r="J55" s="9">
        <v>78</v>
      </c>
      <c r="K55" s="9">
        <v>326</v>
      </c>
      <c r="L55" s="9">
        <v>6</v>
      </c>
      <c r="O55" s="9">
        <v>84</v>
      </c>
      <c r="P55" s="9">
        <v>87</v>
      </c>
      <c r="Q55" s="9">
        <v>78</v>
      </c>
      <c r="R55" s="9">
        <v>79</v>
      </c>
      <c r="S55" s="9">
        <v>328</v>
      </c>
      <c r="T55" s="9">
        <v>1</v>
      </c>
      <c r="W55" s="9">
        <v>654</v>
      </c>
      <c r="X55" s="9">
        <v>7</v>
      </c>
      <c r="Y55" s="9">
        <v>654</v>
      </c>
    </row>
    <row r="56" spans="1:25" x14ac:dyDescent="0.35">
      <c r="A56" s="9">
        <v>34</v>
      </c>
      <c r="B56" s="9">
        <v>379</v>
      </c>
      <c r="C56" s="11" t="s">
        <v>356</v>
      </c>
      <c r="D56" s="11" t="s">
        <v>92</v>
      </c>
      <c r="E56" s="9" t="s">
        <v>48</v>
      </c>
      <c r="F56" s="9" t="s">
        <v>168</v>
      </c>
      <c r="G56" s="9">
        <v>79</v>
      </c>
      <c r="H56" s="9">
        <v>70</v>
      </c>
      <c r="I56" s="9">
        <v>83</v>
      </c>
      <c r="J56" s="9">
        <v>76</v>
      </c>
      <c r="K56" s="9">
        <v>308</v>
      </c>
      <c r="L56" s="9">
        <v>2</v>
      </c>
      <c r="O56" s="9">
        <v>75</v>
      </c>
      <c r="P56" s="9">
        <v>74</v>
      </c>
      <c r="Q56" s="9">
        <v>77</v>
      </c>
      <c r="R56" s="9">
        <v>85</v>
      </c>
      <c r="S56" s="9">
        <v>311</v>
      </c>
      <c r="T56" s="9">
        <v>3</v>
      </c>
      <c r="W56" s="9">
        <v>619</v>
      </c>
      <c r="X56" s="9">
        <v>5</v>
      </c>
      <c r="Y56" s="9">
        <v>619</v>
      </c>
    </row>
    <row r="57" spans="1:25" x14ac:dyDescent="0.35">
      <c r="A57" s="9">
        <v>35</v>
      </c>
      <c r="B57" s="9">
        <v>293</v>
      </c>
      <c r="C57" s="11" t="s">
        <v>357</v>
      </c>
      <c r="D57" s="11" t="s">
        <v>358</v>
      </c>
      <c r="E57" s="9" t="s">
        <v>48</v>
      </c>
      <c r="F57" s="9" t="s">
        <v>54</v>
      </c>
      <c r="G57" s="9">
        <v>75</v>
      </c>
      <c r="H57" s="9">
        <v>68</v>
      </c>
      <c r="I57" s="9">
        <v>72</v>
      </c>
      <c r="J57" s="9">
        <v>55</v>
      </c>
      <c r="K57" s="9">
        <v>270</v>
      </c>
      <c r="L57" s="9">
        <v>1</v>
      </c>
      <c r="O57" s="9">
        <v>70</v>
      </c>
      <c r="P57" s="9">
        <v>66</v>
      </c>
      <c r="Q57" s="9">
        <v>66</v>
      </c>
      <c r="R57" s="9">
        <v>63</v>
      </c>
      <c r="S57" s="9">
        <v>265</v>
      </c>
      <c r="T57" s="9">
        <v>1</v>
      </c>
      <c r="W57" s="9">
        <v>535</v>
      </c>
      <c r="X57" s="9">
        <v>2</v>
      </c>
      <c r="Y57" s="9">
        <v>535</v>
      </c>
    </row>
    <row r="58" spans="1:25" x14ac:dyDescent="0.35">
      <c r="A58" s="9">
        <v>36</v>
      </c>
      <c r="B58" s="9">
        <v>393</v>
      </c>
      <c r="C58" s="11" t="s">
        <v>359</v>
      </c>
      <c r="D58" s="11" t="s">
        <v>360</v>
      </c>
      <c r="E58" s="9" t="s">
        <v>119</v>
      </c>
      <c r="F58" s="9" t="s">
        <v>168</v>
      </c>
      <c r="G58" s="9">
        <v>66</v>
      </c>
      <c r="H58" s="9">
        <v>72</v>
      </c>
      <c r="I58" s="9">
        <v>59</v>
      </c>
      <c r="J58" s="9">
        <v>68</v>
      </c>
      <c r="K58" s="9">
        <v>265</v>
      </c>
      <c r="L58" s="9">
        <v>0</v>
      </c>
      <c r="O58" s="9">
        <v>69</v>
      </c>
      <c r="P58" s="9">
        <v>61</v>
      </c>
      <c r="Q58" s="9">
        <v>67</v>
      </c>
      <c r="R58" s="9">
        <v>83</v>
      </c>
      <c r="S58" s="9" t="s">
        <v>543</v>
      </c>
      <c r="T58" s="9">
        <v>0</v>
      </c>
      <c r="W58" s="9">
        <v>265</v>
      </c>
      <c r="X58" s="9">
        <v>0</v>
      </c>
      <c r="Y58" s="9">
        <v>265</v>
      </c>
    </row>
    <row r="60" spans="1:25" x14ac:dyDescent="0.35">
      <c r="B60" s="11" t="s">
        <v>718</v>
      </c>
    </row>
    <row r="64" spans="1:25" x14ac:dyDescent="0.35">
      <c r="A64" s="121" t="s">
        <v>0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</row>
    <row r="65" spans="1:25" x14ac:dyDescent="0.35">
      <c r="A65" s="121" t="s">
        <v>719</v>
      </c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</row>
    <row r="66" spans="1:25" s="1" customFormat="1" x14ac:dyDescent="0.35">
      <c r="A66" s="124" t="s">
        <v>361</v>
      </c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</row>
    <row r="67" spans="1:25" x14ac:dyDescent="0.35">
      <c r="D67" s="1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5" x14ac:dyDescent="0.35">
      <c r="A68" s="3" t="s">
        <v>181</v>
      </c>
      <c r="E68" s="1" t="s">
        <v>705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11"/>
      <c r="V68" s="2"/>
      <c r="Y68" s="2">
        <v>759</v>
      </c>
    </row>
    <row r="69" spans="1:25" x14ac:dyDescent="0.35">
      <c r="A69" s="3" t="s">
        <v>183</v>
      </c>
      <c r="E69" s="1" t="s">
        <v>720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1"/>
      <c r="V69" s="2"/>
      <c r="Y69" s="2">
        <v>747</v>
      </c>
    </row>
    <row r="70" spans="1:25" x14ac:dyDescent="0.35">
      <c r="A70" s="3" t="s">
        <v>185</v>
      </c>
      <c r="E70" s="1" t="s">
        <v>721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1"/>
      <c r="V70" s="2"/>
      <c r="Y70" s="2">
        <v>739</v>
      </c>
    </row>
    <row r="71" spans="1:25" x14ac:dyDescent="0.35">
      <c r="A71" s="1" t="s">
        <v>187</v>
      </c>
      <c r="E71" s="1" t="s">
        <v>722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1"/>
      <c r="V71" s="2"/>
      <c r="Y71" s="2">
        <v>718</v>
      </c>
    </row>
    <row r="72" spans="1:25" x14ac:dyDescent="0.35">
      <c r="A72" s="1"/>
    </row>
    <row r="73" spans="1:25" s="1" customFormat="1" x14ac:dyDescent="0.35">
      <c r="A73" s="2" t="s">
        <v>25</v>
      </c>
      <c r="B73" s="18" t="s">
        <v>26</v>
      </c>
      <c r="C73" s="19" t="s">
        <v>27</v>
      </c>
      <c r="D73" s="20" t="s">
        <v>28</v>
      </c>
      <c r="E73" s="20" t="s">
        <v>29</v>
      </c>
      <c r="F73" s="18" t="s">
        <v>30</v>
      </c>
      <c r="G73" s="2">
        <v>1</v>
      </c>
      <c r="H73" s="2">
        <v>2</v>
      </c>
      <c r="I73" s="2">
        <v>3</v>
      </c>
      <c r="J73" s="2">
        <v>4</v>
      </c>
      <c r="K73" s="2" t="s">
        <v>31</v>
      </c>
      <c r="L73" s="2" t="s">
        <v>32</v>
      </c>
      <c r="M73" s="2" t="s">
        <v>585</v>
      </c>
      <c r="N73" s="2" t="s">
        <v>34</v>
      </c>
      <c r="O73" s="2">
        <v>1</v>
      </c>
      <c r="P73" s="2">
        <v>2</v>
      </c>
      <c r="Q73" s="2">
        <v>3</v>
      </c>
      <c r="R73" s="2">
        <v>4</v>
      </c>
      <c r="S73" s="2" t="s">
        <v>35</v>
      </c>
      <c r="T73" s="2" t="s">
        <v>36</v>
      </c>
      <c r="U73" s="2" t="s">
        <v>37</v>
      </c>
      <c r="V73" s="2" t="s">
        <v>34</v>
      </c>
      <c r="W73" s="2" t="s">
        <v>697</v>
      </c>
      <c r="X73" s="2" t="s">
        <v>663</v>
      </c>
      <c r="Y73" s="2" t="s">
        <v>39</v>
      </c>
    </row>
    <row r="74" spans="1:25" x14ac:dyDescent="0.35">
      <c r="A74" s="9">
        <v>1</v>
      </c>
      <c r="B74" s="11">
        <v>398</v>
      </c>
      <c r="C74" s="11" t="s">
        <v>303</v>
      </c>
      <c r="D74" s="11" t="s">
        <v>304</v>
      </c>
      <c r="E74" s="9" t="s">
        <v>48</v>
      </c>
      <c r="G74" s="9">
        <v>95</v>
      </c>
      <c r="H74" s="9">
        <v>96</v>
      </c>
      <c r="I74" s="9">
        <v>91</v>
      </c>
      <c r="J74" s="9">
        <v>94</v>
      </c>
      <c r="K74" s="9">
        <v>376</v>
      </c>
      <c r="L74" s="9">
        <v>6</v>
      </c>
      <c r="O74" s="9">
        <v>90</v>
      </c>
      <c r="P74" s="9">
        <v>91</v>
      </c>
      <c r="Q74" s="9">
        <v>98</v>
      </c>
      <c r="R74" s="9">
        <v>96</v>
      </c>
      <c r="S74" s="9">
        <v>375</v>
      </c>
      <c r="T74" s="9">
        <v>9</v>
      </c>
      <c r="U74" s="9">
        <v>195.2</v>
      </c>
      <c r="V74" s="9">
        <v>8</v>
      </c>
      <c r="W74" s="9">
        <v>751</v>
      </c>
      <c r="X74" s="9">
        <v>15</v>
      </c>
      <c r="Y74" s="9">
        <v>759</v>
      </c>
    </row>
    <row r="75" spans="1:25" x14ac:dyDescent="0.35">
      <c r="A75" s="9">
        <v>2</v>
      </c>
      <c r="B75" s="11">
        <v>332</v>
      </c>
      <c r="C75" s="11" t="s">
        <v>269</v>
      </c>
      <c r="D75" s="11" t="s">
        <v>305</v>
      </c>
      <c r="E75" s="9" t="s">
        <v>65</v>
      </c>
      <c r="F75" s="9" t="s">
        <v>56</v>
      </c>
      <c r="G75" s="9">
        <v>94</v>
      </c>
      <c r="H75" s="9">
        <v>93</v>
      </c>
      <c r="I75" s="9">
        <v>91</v>
      </c>
      <c r="J75" s="9">
        <v>96</v>
      </c>
      <c r="K75" s="9">
        <v>374</v>
      </c>
      <c r="L75" s="9">
        <v>10</v>
      </c>
      <c r="O75" s="9">
        <v>93</v>
      </c>
      <c r="P75" s="9">
        <v>91</v>
      </c>
      <c r="Q75" s="9">
        <v>93</v>
      </c>
      <c r="R75" s="9">
        <v>92</v>
      </c>
      <c r="S75" s="9">
        <v>369</v>
      </c>
      <c r="T75" s="9">
        <v>7</v>
      </c>
      <c r="U75" s="9">
        <v>132.19999999999999</v>
      </c>
      <c r="V75" s="9">
        <v>4</v>
      </c>
      <c r="W75" s="9">
        <v>743</v>
      </c>
      <c r="X75" s="9">
        <v>17</v>
      </c>
      <c r="Y75" s="9">
        <v>747</v>
      </c>
    </row>
    <row r="76" spans="1:25" x14ac:dyDescent="0.35">
      <c r="A76" s="9">
        <v>3</v>
      </c>
      <c r="B76" s="11">
        <v>362</v>
      </c>
      <c r="C76" s="11" t="s">
        <v>318</v>
      </c>
      <c r="D76" s="11" t="s">
        <v>319</v>
      </c>
      <c r="E76" s="9" t="s">
        <v>65</v>
      </c>
      <c r="F76" s="9" t="s">
        <v>54</v>
      </c>
      <c r="G76" s="9">
        <v>88</v>
      </c>
      <c r="H76" s="9">
        <v>92</v>
      </c>
      <c r="I76" s="9">
        <v>93</v>
      </c>
      <c r="J76" s="9">
        <v>94</v>
      </c>
      <c r="K76" s="9">
        <v>367</v>
      </c>
      <c r="L76" s="9">
        <v>6</v>
      </c>
      <c r="O76" s="9">
        <v>92</v>
      </c>
      <c r="P76" s="9">
        <v>95</v>
      </c>
      <c r="Q76" s="9">
        <v>88</v>
      </c>
      <c r="R76" s="9">
        <v>90</v>
      </c>
      <c r="S76" s="9">
        <v>365</v>
      </c>
      <c r="T76" s="9">
        <v>2</v>
      </c>
      <c r="U76" s="9">
        <v>191.8</v>
      </c>
      <c r="V76" s="9">
        <v>7</v>
      </c>
      <c r="W76" s="9">
        <v>732</v>
      </c>
      <c r="X76" s="9">
        <v>8</v>
      </c>
      <c r="Y76" s="9">
        <v>739</v>
      </c>
    </row>
    <row r="77" spans="1:25" x14ac:dyDescent="0.35">
      <c r="A77" s="9">
        <v>4</v>
      </c>
      <c r="B77" s="11">
        <v>187</v>
      </c>
      <c r="C77" s="11" t="s">
        <v>320</v>
      </c>
      <c r="D77" s="11" t="s">
        <v>321</v>
      </c>
      <c r="E77" s="9" t="s">
        <v>65</v>
      </c>
      <c r="F77" s="9" t="s">
        <v>56</v>
      </c>
      <c r="G77" s="9">
        <v>93</v>
      </c>
      <c r="H77" s="9">
        <v>87</v>
      </c>
      <c r="I77" s="9">
        <v>93</v>
      </c>
      <c r="J77" s="9">
        <v>92</v>
      </c>
      <c r="K77" s="9">
        <v>365</v>
      </c>
      <c r="L77" s="9">
        <v>12</v>
      </c>
      <c r="O77" s="9">
        <v>88</v>
      </c>
      <c r="P77" s="9">
        <v>90</v>
      </c>
      <c r="Q77" s="9">
        <v>89</v>
      </c>
      <c r="R77" s="9">
        <v>87</v>
      </c>
      <c r="S77" s="9">
        <v>354</v>
      </c>
      <c r="T77" s="9">
        <v>5</v>
      </c>
      <c r="U77" s="9">
        <v>152.9</v>
      </c>
      <c r="V77" s="9">
        <v>5</v>
      </c>
      <c r="W77" s="9">
        <v>719</v>
      </c>
      <c r="X77" s="9">
        <v>17</v>
      </c>
      <c r="Y77" s="9">
        <v>724</v>
      </c>
    </row>
    <row r="78" spans="1:25" x14ac:dyDescent="0.35">
      <c r="A78" s="9">
        <v>5</v>
      </c>
      <c r="B78" s="11">
        <v>288</v>
      </c>
      <c r="C78" s="11" t="s">
        <v>339</v>
      </c>
      <c r="D78" s="11" t="s">
        <v>340</v>
      </c>
      <c r="E78" s="9" t="s">
        <v>48</v>
      </c>
      <c r="F78" s="9" t="s">
        <v>56</v>
      </c>
      <c r="G78" s="9">
        <v>92</v>
      </c>
      <c r="H78" s="9">
        <v>86</v>
      </c>
      <c r="I78" s="9">
        <v>86</v>
      </c>
      <c r="J78" s="9">
        <v>88</v>
      </c>
      <c r="K78" s="9">
        <v>352</v>
      </c>
      <c r="L78" s="9">
        <v>5</v>
      </c>
      <c r="O78" s="9">
        <v>84</v>
      </c>
      <c r="P78" s="9">
        <v>95</v>
      </c>
      <c r="Q78" s="9">
        <v>89</v>
      </c>
      <c r="R78" s="9">
        <v>96</v>
      </c>
      <c r="S78" s="9">
        <v>364</v>
      </c>
      <c r="T78" s="9">
        <v>6</v>
      </c>
      <c r="U78" s="9">
        <v>172.4</v>
      </c>
      <c r="V78" s="9">
        <v>6</v>
      </c>
      <c r="W78" s="9">
        <v>716</v>
      </c>
      <c r="X78" s="9">
        <v>11</v>
      </c>
      <c r="Y78" s="9">
        <v>722</v>
      </c>
    </row>
    <row r="79" spans="1:25" x14ac:dyDescent="0.35">
      <c r="A79" s="9">
        <v>6</v>
      </c>
      <c r="B79" s="11">
        <v>158</v>
      </c>
      <c r="C79" s="11" t="s">
        <v>329</v>
      </c>
      <c r="D79" s="11" t="s">
        <v>60</v>
      </c>
      <c r="E79" s="9" t="s">
        <v>65</v>
      </c>
      <c r="F79" s="9" t="s">
        <v>56</v>
      </c>
      <c r="G79" s="9">
        <v>89</v>
      </c>
      <c r="H79" s="9">
        <v>89</v>
      </c>
      <c r="I79" s="9">
        <v>90</v>
      </c>
      <c r="J79" s="9">
        <v>92</v>
      </c>
      <c r="K79" s="9">
        <v>360</v>
      </c>
      <c r="L79" s="9">
        <v>5</v>
      </c>
      <c r="O79" s="9">
        <v>90</v>
      </c>
      <c r="P79" s="9">
        <v>91</v>
      </c>
      <c r="Q79" s="9">
        <v>88</v>
      </c>
      <c r="R79" s="9">
        <v>92</v>
      </c>
      <c r="S79" s="9">
        <v>361</v>
      </c>
      <c r="T79" s="9">
        <v>5</v>
      </c>
      <c r="U79" s="9">
        <v>69.8</v>
      </c>
      <c r="V79" s="9">
        <v>1</v>
      </c>
      <c r="W79" s="9">
        <v>721</v>
      </c>
      <c r="X79" s="9">
        <v>10</v>
      </c>
      <c r="Y79" s="9">
        <v>722</v>
      </c>
    </row>
    <row r="80" spans="1:25" x14ac:dyDescent="0.35">
      <c r="A80" s="9">
        <v>7</v>
      </c>
      <c r="B80" s="11">
        <v>228</v>
      </c>
      <c r="C80" s="11" t="s">
        <v>337</v>
      </c>
      <c r="D80" s="11" t="s">
        <v>338</v>
      </c>
      <c r="E80" s="9" t="s">
        <v>48</v>
      </c>
      <c r="F80" s="9" t="s">
        <v>56</v>
      </c>
      <c r="G80" s="9">
        <v>90</v>
      </c>
      <c r="H80" s="9">
        <v>90</v>
      </c>
      <c r="I80" s="9">
        <v>87</v>
      </c>
      <c r="J80" s="9">
        <v>87</v>
      </c>
      <c r="K80" s="9">
        <v>354</v>
      </c>
      <c r="L80" s="9">
        <v>4</v>
      </c>
      <c r="O80" s="9">
        <v>89</v>
      </c>
      <c r="P80" s="9">
        <v>93</v>
      </c>
      <c r="Q80" s="9">
        <v>90</v>
      </c>
      <c r="R80" s="9">
        <v>92</v>
      </c>
      <c r="S80" s="9">
        <v>364</v>
      </c>
      <c r="T80" s="9">
        <v>8</v>
      </c>
      <c r="U80" s="9">
        <v>114.2</v>
      </c>
      <c r="V80" s="9">
        <v>3</v>
      </c>
      <c r="W80" s="9">
        <v>718</v>
      </c>
      <c r="X80" s="9">
        <v>12</v>
      </c>
      <c r="Y80" s="9">
        <v>721</v>
      </c>
    </row>
    <row r="81" spans="1:25" x14ac:dyDescent="0.35">
      <c r="A81" s="9">
        <v>8</v>
      </c>
      <c r="B81" s="11">
        <v>183</v>
      </c>
      <c r="C81" s="11" t="s">
        <v>99</v>
      </c>
      <c r="D81" s="11" t="s">
        <v>343</v>
      </c>
      <c r="E81" s="9" t="s">
        <v>48</v>
      </c>
      <c r="F81" s="9" t="s">
        <v>130</v>
      </c>
      <c r="G81" s="9">
        <v>90</v>
      </c>
      <c r="H81" s="9">
        <v>93</v>
      </c>
      <c r="I81" s="9">
        <v>86</v>
      </c>
      <c r="J81" s="9">
        <v>81</v>
      </c>
      <c r="K81" s="9">
        <v>350</v>
      </c>
      <c r="L81" s="9">
        <v>2</v>
      </c>
      <c r="O81" s="9">
        <v>90</v>
      </c>
      <c r="P81" s="9">
        <v>90</v>
      </c>
      <c r="Q81" s="9">
        <v>90</v>
      </c>
      <c r="R81" s="9">
        <v>90</v>
      </c>
      <c r="S81" s="9">
        <v>360</v>
      </c>
      <c r="T81" s="9">
        <v>8</v>
      </c>
      <c r="U81" s="9">
        <v>89.2</v>
      </c>
      <c r="V81" s="9">
        <v>2</v>
      </c>
      <c r="W81" s="9">
        <v>710</v>
      </c>
      <c r="X81" s="9">
        <v>10</v>
      </c>
      <c r="Y81" s="9">
        <v>712</v>
      </c>
    </row>
    <row r="82" spans="1:25" x14ac:dyDescent="0.35">
      <c r="A82" s="9">
        <v>9</v>
      </c>
      <c r="B82" s="11">
        <v>140</v>
      </c>
      <c r="C82" s="11" t="s">
        <v>347</v>
      </c>
      <c r="D82" s="11" t="s">
        <v>90</v>
      </c>
      <c r="E82" s="9" t="s">
        <v>48</v>
      </c>
      <c r="F82" s="9" t="s">
        <v>130</v>
      </c>
      <c r="G82" s="9">
        <v>85</v>
      </c>
      <c r="H82" s="9">
        <v>90</v>
      </c>
      <c r="I82" s="9">
        <v>82</v>
      </c>
      <c r="J82" s="9">
        <v>89</v>
      </c>
      <c r="K82" s="9">
        <v>346</v>
      </c>
      <c r="L82" s="9">
        <v>3</v>
      </c>
      <c r="O82" s="9">
        <v>92</v>
      </c>
      <c r="P82" s="9">
        <v>90</v>
      </c>
      <c r="Q82" s="9">
        <v>89</v>
      </c>
      <c r="R82" s="9">
        <v>90</v>
      </c>
      <c r="S82" s="9">
        <v>361</v>
      </c>
      <c r="T82" s="9">
        <v>3</v>
      </c>
      <c r="W82" s="9">
        <v>707</v>
      </c>
      <c r="X82" s="9">
        <v>6</v>
      </c>
      <c r="Y82" s="9">
        <v>707</v>
      </c>
    </row>
    <row r="83" spans="1:25" x14ac:dyDescent="0.35">
      <c r="A83" s="9">
        <v>10</v>
      </c>
      <c r="B83" s="11">
        <v>186</v>
      </c>
      <c r="C83" s="11" t="s">
        <v>320</v>
      </c>
      <c r="D83" s="11" t="s">
        <v>346</v>
      </c>
      <c r="E83" s="9" t="s">
        <v>260</v>
      </c>
      <c r="F83" s="9" t="s">
        <v>130</v>
      </c>
      <c r="G83" s="9">
        <v>85</v>
      </c>
      <c r="H83" s="9">
        <v>90</v>
      </c>
      <c r="I83" s="9">
        <v>90</v>
      </c>
      <c r="J83" s="9">
        <v>83</v>
      </c>
      <c r="K83" s="9">
        <v>348</v>
      </c>
      <c r="L83" s="9">
        <v>5</v>
      </c>
      <c r="O83" s="9">
        <v>85</v>
      </c>
      <c r="P83" s="9">
        <v>86</v>
      </c>
      <c r="Q83" s="9">
        <v>86</v>
      </c>
      <c r="R83" s="9">
        <v>92</v>
      </c>
      <c r="S83" s="9">
        <v>349</v>
      </c>
      <c r="T83" s="9">
        <v>2</v>
      </c>
      <c r="W83" s="9">
        <v>697</v>
      </c>
      <c r="X83" s="9">
        <v>7</v>
      </c>
      <c r="Y83" s="9">
        <v>697</v>
      </c>
    </row>
    <row r="84" spans="1:25" x14ac:dyDescent="0.35">
      <c r="A84" s="9">
        <v>11</v>
      </c>
      <c r="B84" s="11">
        <v>146</v>
      </c>
      <c r="C84" s="11" t="s">
        <v>351</v>
      </c>
      <c r="D84" s="11" t="s">
        <v>352</v>
      </c>
      <c r="E84" s="9" t="s">
        <v>48</v>
      </c>
      <c r="F84" s="9" t="s">
        <v>130</v>
      </c>
      <c r="G84" s="9">
        <v>79</v>
      </c>
      <c r="H84" s="9">
        <v>82</v>
      </c>
      <c r="I84" s="9">
        <v>82</v>
      </c>
      <c r="J84" s="9">
        <v>86</v>
      </c>
      <c r="K84" s="9">
        <v>329</v>
      </c>
      <c r="L84" s="9">
        <v>2</v>
      </c>
      <c r="O84" s="9">
        <v>86</v>
      </c>
      <c r="P84" s="9">
        <v>80</v>
      </c>
      <c r="Q84" s="9">
        <v>88</v>
      </c>
      <c r="R84" s="9">
        <v>86</v>
      </c>
      <c r="S84" s="9">
        <v>340</v>
      </c>
      <c r="T84" s="9">
        <v>0</v>
      </c>
      <c r="W84" s="9">
        <v>669</v>
      </c>
      <c r="X84" s="9">
        <v>2</v>
      </c>
      <c r="Y84" s="9">
        <v>669</v>
      </c>
    </row>
    <row r="85" spans="1:25" x14ac:dyDescent="0.35">
      <c r="A85" s="9">
        <v>12</v>
      </c>
      <c r="B85" s="11">
        <v>280</v>
      </c>
      <c r="C85" s="11" t="s">
        <v>353</v>
      </c>
      <c r="D85" s="11" t="s">
        <v>333</v>
      </c>
      <c r="E85" s="9" t="s">
        <v>48</v>
      </c>
      <c r="F85" s="9" t="s">
        <v>130</v>
      </c>
      <c r="G85" s="9">
        <v>87</v>
      </c>
      <c r="H85" s="9">
        <v>77</v>
      </c>
      <c r="I85" s="9">
        <v>82</v>
      </c>
      <c r="J85" s="9">
        <v>82</v>
      </c>
      <c r="K85" s="9">
        <v>328</v>
      </c>
      <c r="L85" s="9">
        <v>1</v>
      </c>
      <c r="O85" s="9">
        <v>84</v>
      </c>
      <c r="P85" s="9">
        <v>85</v>
      </c>
      <c r="Q85" s="9">
        <v>86</v>
      </c>
      <c r="R85" s="9">
        <v>84</v>
      </c>
      <c r="S85" s="9">
        <v>339</v>
      </c>
      <c r="T85" s="9">
        <v>2</v>
      </c>
      <c r="W85" s="9">
        <v>667</v>
      </c>
      <c r="X85" s="9">
        <v>3</v>
      </c>
      <c r="Y85" s="9">
        <v>667</v>
      </c>
    </row>
    <row r="86" spans="1:25" x14ac:dyDescent="0.35">
      <c r="A86" s="9">
        <v>13</v>
      </c>
      <c r="B86" s="11">
        <v>109</v>
      </c>
      <c r="C86" s="11" t="s">
        <v>349</v>
      </c>
      <c r="D86" s="11" t="s">
        <v>350</v>
      </c>
      <c r="E86" s="9" t="s">
        <v>48</v>
      </c>
      <c r="F86" s="9" t="s">
        <v>130</v>
      </c>
      <c r="G86" s="9">
        <v>86</v>
      </c>
      <c r="H86" s="9">
        <v>88</v>
      </c>
      <c r="I86" s="9">
        <v>84</v>
      </c>
      <c r="J86" s="9">
        <v>82</v>
      </c>
      <c r="K86" s="9">
        <v>340</v>
      </c>
      <c r="L86" s="9">
        <v>3</v>
      </c>
      <c r="O86" s="9">
        <v>83</v>
      </c>
      <c r="P86" s="9">
        <v>79</v>
      </c>
      <c r="Q86" s="9">
        <v>86</v>
      </c>
      <c r="R86" s="9">
        <v>74</v>
      </c>
      <c r="S86" s="9">
        <v>322</v>
      </c>
      <c r="T86" s="9">
        <v>3</v>
      </c>
      <c r="W86" s="9">
        <v>662</v>
      </c>
      <c r="X86" s="9">
        <v>6</v>
      </c>
      <c r="Y86" s="9">
        <v>662</v>
      </c>
    </row>
    <row r="87" spans="1:25" x14ac:dyDescent="0.35">
      <c r="A87" s="9">
        <v>14</v>
      </c>
      <c r="B87" s="11">
        <v>283</v>
      </c>
      <c r="C87" s="11" t="s">
        <v>354</v>
      </c>
      <c r="D87" s="11" t="s">
        <v>355</v>
      </c>
      <c r="E87" s="9" t="s">
        <v>65</v>
      </c>
      <c r="F87" s="9" t="s">
        <v>54</v>
      </c>
      <c r="G87" s="9">
        <v>82</v>
      </c>
      <c r="H87" s="9">
        <v>79</v>
      </c>
      <c r="I87" s="9">
        <v>87</v>
      </c>
      <c r="J87" s="9">
        <v>78</v>
      </c>
      <c r="K87" s="9">
        <v>326</v>
      </c>
      <c r="L87" s="9">
        <v>6</v>
      </c>
      <c r="O87" s="9">
        <v>84</v>
      </c>
      <c r="P87" s="9">
        <v>87</v>
      </c>
      <c r="Q87" s="9">
        <v>78</v>
      </c>
      <c r="R87" s="9">
        <v>79</v>
      </c>
      <c r="S87" s="9">
        <v>328</v>
      </c>
      <c r="T87" s="9">
        <v>1</v>
      </c>
      <c r="W87" s="9">
        <v>654</v>
      </c>
      <c r="X87" s="9">
        <v>7</v>
      </c>
      <c r="Y87" s="9">
        <v>654</v>
      </c>
    </row>
    <row r="88" spans="1:25" x14ac:dyDescent="0.35">
      <c r="A88" s="9">
        <v>15</v>
      </c>
      <c r="B88" s="11">
        <v>379</v>
      </c>
      <c r="C88" s="11" t="s">
        <v>356</v>
      </c>
      <c r="D88" s="11" t="s">
        <v>92</v>
      </c>
      <c r="E88" s="9" t="s">
        <v>48</v>
      </c>
      <c r="F88" s="9" t="s">
        <v>168</v>
      </c>
      <c r="G88" s="9">
        <v>79</v>
      </c>
      <c r="H88" s="9">
        <v>70</v>
      </c>
      <c r="I88" s="9">
        <v>83</v>
      </c>
      <c r="J88" s="9">
        <v>76</v>
      </c>
      <c r="K88" s="9">
        <v>308</v>
      </c>
      <c r="L88" s="9">
        <v>2</v>
      </c>
      <c r="O88" s="9">
        <v>75</v>
      </c>
      <c r="P88" s="9">
        <v>74</v>
      </c>
      <c r="Q88" s="9">
        <v>77</v>
      </c>
      <c r="R88" s="9">
        <v>85</v>
      </c>
      <c r="S88" s="9">
        <v>311</v>
      </c>
      <c r="T88" s="9">
        <v>3</v>
      </c>
      <c r="W88" s="9">
        <v>619</v>
      </c>
      <c r="X88" s="9">
        <v>5</v>
      </c>
      <c r="Y88" s="9">
        <v>619</v>
      </c>
    </row>
    <row r="89" spans="1:25" x14ac:dyDescent="0.35">
      <c r="A89" s="9">
        <v>16</v>
      </c>
      <c r="B89" s="11">
        <v>293</v>
      </c>
      <c r="C89" s="11" t="s">
        <v>357</v>
      </c>
      <c r="D89" s="11" t="s">
        <v>358</v>
      </c>
      <c r="E89" s="9" t="s">
        <v>48</v>
      </c>
      <c r="F89" s="9" t="s">
        <v>54</v>
      </c>
      <c r="G89" s="9">
        <v>75</v>
      </c>
      <c r="H89" s="9">
        <v>68</v>
      </c>
      <c r="I89" s="9">
        <v>72</v>
      </c>
      <c r="J89" s="9">
        <v>55</v>
      </c>
      <c r="K89" s="9">
        <v>270</v>
      </c>
      <c r="L89" s="9">
        <v>1</v>
      </c>
      <c r="O89" s="9">
        <v>70</v>
      </c>
      <c r="P89" s="9">
        <v>66</v>
      </c>
      <c r="Q89" s="9">
        <v>66</v>
      </c>
      <c r="R89" s="9">
        <v>63</v>
      </c>
      <c r="S89" s="9">
        <v>265</v>
      </c>
      <c r="T89" s="9">
        <v>1</v>
      </c>
      <c r="W89" s="9">
        <v>535</v>
      </c>
      <c r="X89" s="9">
        <v>2</v>
      </c>
      <c r="Y89" s="9">
        <v>535</v>
      </c>
    </row>
    <row r="90" spans="1:25" x14ac:dyDescent="0.35">
      <c r="B90" s="11">
        <v>393</v>
      </c>
      <c r="C90" s="11" t="s">
        <v>359</v>
      </c>
      <c r="D90" s="11" t="s">
        <v>360</v>
      </c>
      <c r="E90" s="9" t="s">
        <v>119</v>
      </c>
      <c r="F90" s="9" t="s">
        <v>168</v>
      </c>
      <c r="G90" s="9">
        <v>66</v>
      </c>
      <c r="H90" s="9">
        <v>72</v>
      </c>
      <c r="I90" s="9">
        <v>59</v>
      </c>
      <c r="J90" s="9">
        <v>68</v>
      </c>
      <c r="K90" s="9">
        <v>265</v>
      </c>
      <c r="L90" s="9">
        <v>0</v>
      </c>
      <c r="O90" s="9">
        <v>69</v>
      </c>
      <c r="P90" s="9">
        <v>61</v>
      </c>
      <c r="Q90" s="9">
        <v>67</v>
      </c>
      <c r="R90" s="9">
        <v>83</v>
      </c>
      <c r="S90" s="9" t="s">
        <v>543</v>
      </c>
      <c r="T90" s="9">
        <v>0</v>
      </c>
      <c r="W90" s="9">
        <v>265</v>
      </c>
      <c r="X90" s="9">
        <v>0</v>
      </c>
      <c r="Y90" s="9">
        <v>265</v>
      </c>
    </row>
  </sheetData>
  <mergeCells count="6">
    <mergeCell ref="A66:Y66"/>
    <mergeCell ref="A64:Y64"/>
    <mergeCell ref="A65:Y65"/>
    <mergeCell ref="A1:Y1"/>
    <mergeCell ref="A2:Y2"/>
    <mergeCell ref="A3:Y3"/>
  </mergeCells>
  <phoneticPr fontId="18" type="noConversion"/>
  <printOptions horizontalCentered="1"/>
  <pageMargins left="0.7" right="0.7" top="0.75" bottom="0.75" header="0.3" footer="0.3"/>
  <pageSetup orientation="landscape" horizontalDpi="300" verticalDpi="300" r:id="rId1"/>
  <rowBreaks count="1" manualBreakCount="1">
    <brk id="6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62"/>
  <sheetViews>
    <sheetView workbookViewId="0">
      <selection activeCell="D27" sqref="D27"/>
    </sheetView>
  </sheetViews>
  <sheetFormatPr defaultColWidth="9.1796875" defaultRowHeight="15.5" x14ac:dyDescent="0.35"/>
  <cols>
    <col min="1" max="1" width="5.26953125" style="11" customWidth="1"/>
    <col min="2" max="2" width="6.81640625" style="11" bestFit="1" customWidth="1"/>
    <col min="3" max="3" width="13.81640625" style="11" bestFit="1" customWidth="1"/>
    <col min="4" max="4" width="11.453125" style="11" bestFit="1" customWidth="1"/>
    <col min="5" max="5" width="3.453125" style="11" customWidth="1"/>
    <col min="6" max="6" width="6.453125" style="11" bestFit="1" customWidth="1"/>
    <col min="7" max="7" width="3.453125" style="9" hidden="1" customWidth="1"/>
    <col min="8" max="8" width="4.453125" style="9" hidden="1" customWidth="1"/>
    <col min="9" max="12" width="3.453125" style="9" hidden="1" customWidth="1"/>
    <col min="13" max="13" width="6" style="9" bestFit="1" customWidth="1"/>
    <col min="14" max="14" width="3.81640625" style="9" bestFit="1" customWidth="1"/>
    <col min="15" max="15" width="6.81640625" style="11" bestFit="1" customWidth="1"/>
    <col min="16" max="16" width="4.26953125" style="11" bestFit="1" customWidth="1"/>
    <col min="17" max="22" width="3.453125" style="11" hidden="1" customWidth="1"/>
    <col min="23" max="23" width="6" style="11" bestFit="1" customWidth="1"/>
    <col min="24" max="24" width="3.81640625" style="11" bestFit="1" customWidth="1"/>
    <col min="25" max="25" width="6.81640625" style="11" bestFit="1" customWidth="1"/>
    <col min="26" max="26" width="4.26953125" style="11" bestFit="1" customWidth="1"/>
    <col min="27" max="27" width="6.453125" style="11" bestFit="1" customWidth="1"/>
    <col min="28" max="16384" width="9.1796875" style="11"/>
  </cols>
  <sheetData>
    <row r="1" spans="1:27" s="1" customFormat="1" x14ac:dyDescent="0.3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s="1" customFormat="1" x14ac:dyDescent="0.35">
      <c r="A2" s="5" t="s">
        <v>748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s="1" customFormat="1" x14ac:dyDescent="0.35">
      <c r="A3" s="5" t="s">
        <v>749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1" customForma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"/>
      <c r="R4" s="2"/>
      <c r="S4" s="2"/>
      <c r="AA4" s="2"/>
    </row>
    <row r="5" spans="1:27" s="1" customFormat="1" x14ac:dyDescent="0.35">
      <c r="A5" s="3" t="s">
        <v>3</v>
      </c>
      <c r="B5" s="3"/>
      <c r="C5" s="3"/>
      <c r="D5" s="3"/>
      <c r="E5" s="3" t="s">
        <v>601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/>
      <c r="S5" s="2"/>
      <c r="AA5" s="2">
        <v>1177</v>
      </c>
    </row>
    <row r="6" spans="1:27" s="1" customFormat="1" x14ac:dyDescent="0.35">
      <c r="A6" s="3" t="s">
        <v>5</v>
      </c>
      <c r="B6" s="3"/>
      <c r="C6" s="3"/>
      <c r="D6" s="3"/>
      <c r="E6" s="3" t="s">
        <v>600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2"/>
      <c r="AA6" s="2">
        <v>1174</v>
      </c>
    </row>
    <row r="7" spans="1:27" s="1" customFormat="1" x14ac:dyDescent="0.35">
      <c r="A7" s="3" t="s">
        <v>7</v>
      </c>
      <c r="B7" s="3"/>
      <c r="C7" s="3"/>
      <c r="D7" s="3"/>
      <c r="E7" s="3" t="s">
        <v>548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2"/>
      <c r="S7" s="2"/>
      <c r="AA7" s="2">
        <v>1168</v>
      </c>
    </row>
    <row r="8" spans="1:27" s="1" customFormat="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/>
      <c r="S8" s="2"/>
      <c r="AA8" s="2"/>
    </row>
    <row r="9" spans="1:27" s="1" customFormat="1" x14ac:dyDescent="0.35">
      <c r="A9" s="3" t="s">
        <v>365</v>
      </c>
      <c r="B9" s="3"/>
      <c r="C9" s="3"/>
      <c r="D9" s="3"/>
      <c r="E9" s="3" t="s">
        <v>599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2"/>
      <c r="S9" s="2"/>
      <c r="AA9" s="2">
        <v>1144</v>
      </c>
    </row>
    <row r="10" spans="1:27" s="1" customFormat="1" x14ac:dyDescent="0.35">
      <c r="A10" s="3" t="s">
        <v>5</v>
      </c>
      <c r="B10" s="3"/>
      <c r="C10" s="3"/>
      <c r="D10" s="3"/>
      <c r="E10" s="3" t="s">
        <v>598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2"/>
      <c r="S10" s="2"/>
      <c r="AA10" s="2">
        <v>1133</v>
      </c>
    </row>
    <row r="11" spans="1:27" s="1" customFormat="1" x14ac:dyDescent="0.35">
      <c r="A11" s="3" t="s">
        <v>7</v>
      </c>
      <c r="B11" s="3"/>
      <c r="C11" s="3"/>
      <c r="D11" s="3"/>
      <c r="E11" s="3" t="s">
        <v>551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2"/>
      <c r="S11" s="2"/>
      <c r="AA11" s="2">
        <v>1013</v>
      </c>
    </row>
    <row r="12" spans="1:27" s="1" customForma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2"/>
      <c r="S12" s="2"/>
      <c r="AA12" s="2"/>
    </row>
    <row r="13" spans="1:27" s="1" customFormat="1" x14ac:dyDescent="0.35">
      <c r="A13" s="3" t="s">
        <v>181</v>
      </c>
      <c r="B13" s="3"/>
      <c r="C13" s="3"/>
      <c r="D13" s="3"/>
      <c r="E13" s="3" t="s">
        <v>549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2"/>
      <c r="S13" s="2"/>
      <c r="AA13" s="29">
        <v>1105</v>
      </c>
    </row>
    <row r="14" spans="1:27" s="1" customFormat="1" x14ac:dyDescent="0.35">
      <c r="A14" s="3" t="s">
        <v>5</v>
      </c>
      <c r="B14" s="3"/>
      <c r="C14" s="3"/>
      <c r="D14" s="3"/>
      <c r="E14" s="3" t="s">
        <v>756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2"/>
      <c r="S14" s="2"/>
      <c r="AA14" s="29">
        <v>1056</v>
      </c>
    </row>
    <row r="15" spans="1:27" s="1" customFormat="1" x14ac:dyDescent="0.35">
      <c r="A15" s="3" t="s">
        <v>7</v>
      </c>
      <c r="B15" s="3"/>
      <c r="C15" s="3"/>
      <c r="D15" s="3"/>
      <c r="E15" s="3" t="s">
        <v>553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2"/>
      <c r="S15" s="2"/>
      <c r="AA15" s="29">
        <v>1053</v>
      </c>
    </row>
    <row r="16" spans="1:27" s="1" customForma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2"/>
      <c r="S16" s="2"/>
      <c r="AA16" s="29"/>
    </row>
    <row r="17" spans="1:27" s="1" customFormat="1" x14ac:dyDescent="0.35">
      <c r="A17" s="2" t="s">
        <v>25</v>
      </c>
      <c r="B17" s="18" t="s">
        <v>26</v>
      </c>
      <c r="C17" s="19" t="s">
        <v>27</v>
      </c>
      <c r="D17" s="20" t="s">
        <v>28</v>
      </c>
      <c r="E17" s="20" t="s">
        <v>29</v>
      </c>
      <c r="F17" s="18" t="s">
        <v>30</v>
      </c>
      <c r="G17" s="2">
        <v>1</v>
      </c>
      <c r="H17" s="2">
        <v>2</v>
      </c>
      <c r="I17" s="2">
        <v>3</v>
      </c>
      <c r="J17" s="2">
        <v>4</v>
      </c>
      <c r="K17" s="2">
        <v>5</v>
      </c>
      <c r="L17" s="2">
        <v>6</v>
      </c>
      <c r="M17" s="2" t="s">
        <v>31</v>
      </c>
      <c r="N17" s="2" t="s">
        <v>581</v>
      </c>
      <c r="O17" s="2" t="s">
        <v>33</v>
      </c>
      <c r="P17" s="2" t="s">
        <v>34</v>
      </c>
      <c r="Q17" s="2">
        <v>1</v>
      </c>
      <c r="R17" s="2">
        <v>2</v>
      </c>
      <c r="S17" s="2">
        <v>3</v>
      </c>
      <c r="T17" s="2">
        <v>4</v>
      </c>
      <c r="U17" s="2">
        <v>5</v>
      </c>
      <c r="V17" s="2">
        <v>6</v>
      </c>
      <c r="W17" s="2" t="s">
        <v>35</v>
      </c>
      <c r="X17" s="2" t="s">
        <v>581</v>
      </c>
      <c r="Y17" s="2" t="s">
        <v>37</v>
      </c>
      <c r="Z17" s="2" t="s">
        <v>34</v>
      </c>
      <c r="AA17" s="2" t="s">
        <v>39</v>
      </c>
    </row>
    <row r="18" spans="1:27" x14ac:dyDescent="0.35">
      <c r="A18" s="9">
        <v>1</v>
      </c>
      <c r="B18" s="22">
        <v>276</v>
      </c>
      <c r="C18" s="21" t="s">
        <v>597</v>
      </c>
      <c r="D18" s="21" t="s">
        <v>596</v>
      </c>
      <c r="E18" s="16"/>
      <c r="F18" s="22" t="s">
        <v>42</v>
      </c>
      <c r="G18" s="28">
        <v>98</v>
      </c>
      <c r="H18" s="28">
        <v>97</v>
      </c>
      <c r="I18" s="28">
        <v>97</v>
      </c>
      <c r="J18" s="28">
        <v>98</v>
      </c>
      <c r="K18" s="28">
        <v>99</v>
      </c>
      <c r="L18" s="28">
        <v>99</v>
      </c>
      <c r="M18" s="28">
        <f t="shared" ref="M18:M29" si="0">SUM(G18:L18)</f>
        <v>588</v>
      </c>
      <c r="N18" s="28">
        <v>18</v>
      </c>
      <c r="O18" s="9">
        <v>31</v>
      </c>
      <c r="P18" s="9">
        <v>6</v>
      </c>
      <c r="Q18" s="28">
        <v>98</v>
      </c>
      <c r="R18" s="28">
        <v>98</v>
      </c>
      <c r="S18" s="28">
        <v>94</v>
      </c>
      <c r="T18" s="28">
        <v>98</v>
      </c>
      <c r="U18" s="28">
        <v>95</v>
      </c>
      <c r="V18" s="28">
        <v>97</v>
      </c>
      <c r="W18" s="28">
        <f t="shared" ref="W18:W29" si="1">SUM(Q18:V18)</f>
        <v>580</v>
      </c>
      <c r="X18" s="28">
        <v>22</v>
      </c>
      <c r="Y18" s="28">
        <v>18</v>
      </c>
      <c r="Z18" s="9">
        <v>3</v>
      </c>
      <c r="AA18" s="9">
        <f t="shared" ref="AA18:AA29" si="2">M18+W18+P18+Z18</f>
        <v>1177</v>
      </c>
    </row>
    <row r="19" spans="1:27" x14ac:dyDescent="0.35">
      <c r="A19" s="9">
        <v>2</v>
      </c>
      <c r="B19" s="22">
        <v>324</v>
      </c>
      <c r="C19" s="21" t="s">
        <v>595</v>
      </c>
      <c r="D19" s="21" t="s">
        <v>594</v>
      </c>
      <c r="E19" s="16"/>
      <c r="F19" s="22" t="s">
        <v>42</v>
      </c>
      <c r="G19" s="28">
        <v>98</v>
      </c>
      <c r="H19" s="28">
        <v>100</v>
      </c>
      <c r="I19" s="28">
        <v>93</v>
      </c>
      <c r="J19" s="28">
        <v>99</v>
      </c>
      <c r="K19" s="28">
        <v>97</v>
      </c>
      <c r="L19" s="28">
        <v>92</v>
      </c>
      <c r="M19" s="28">
        <f t="shared" si="0"/>
        <v>579</v>
      </c>
      <c r="N19" s="28">
        <v>15</v>
      </c>
      <c r="O19" s="9">
        <v>30</v>
      </c>
      <c r="P19" s="9">
        <v>5</v>
      </c>
      <c r="Q19" s="28">
        <v>99</v>
      </c>
      <c r="R19" s="28">
        <v>98</v>
      </c>
      <c r="S19" s="28">
        <v>97</v>
      </c>
      <c r="T19" s="28">
        <v>97</v>
      </c>
      <c r="U19" s="28">
        <v>95</v>
      </c>
      <c r="V19" s="28">
        <v>98</v>
      </c>
      <c r="W19" s="28">
        <f t="shared" si="1"/>
        <v>584</v>
      </c>
      <c r="X19" s="28">
        <v>17</v>
      </c>
      <c r="Y19" s="28">
        <v>31</v>
      </c>
      <c r="Z19" s="9">
        <v>6</v>
      </c>
      <c r="AA19" s="9">
        <f t="shared" si="2"/>
        <v>1174</v>
      </c>
    </row>
    <row r="20" spans="1:27" x14ac:dyDescent="0.35">
      <c r="A20" s="9">
        <v>3</v>
      </c>
      <c r="B20" s="22">
        <v>113</v>
      </c>
      <c r="C20" s="21" t="s">
        <v>533</v>
      </c>
      <c r="D20" s="21" t="s">
        <v>534</v>
      </c>
      <c r="E20" s="16"/>
      <c r="F20" s="22" t="s">
        <v>42</v>
      </c>
      <c r="G20" s="28">
        <v>98</v>
      </c>
      <c r="H20" s="28">
        <v>100</v>
      </c>
      <c r="I20" s="28">
        <v>97</v>
      </c>
      <c r="J20" s="28">
        <v>99</v>
      </c>
      <c r="K20" s="28">
        <v>96</v>
      </c>
      <c r="L20" s="28">
        <v>93</v>
      </c>
      <c r="M20" s="28">
        <f t="shared" si="0"/>
        <v>583</v>
      </c>
      <c r="N20" s="28">
        <v>17</v>
      </c>
      <c r="O20" s="9">
        <v>23</v>
      </c>
      <c r="P20" s="9">
        <v>4</v>
      </c>
      <c r="Q20" s="28">
        <v>97</v>
      </c>
      <c r="R20" s="28">
        <v>98</v>
      </c>
      <c r="S20" s="28">
        <v>93</v>
      </c>
      <c r="T20" s="28">
        <v>97</v>
      </c>
      <c r="U20" s="28">
        <v>97</v>
      </c>
      <c r="V20" s="28">
        <v>94</v>
      </c>
      <c r="W20" s="28">
        <f t="shared" si="1"/>
        <v>576</v>
      </c>
      <c r="X20" s="28">
        <v>17</v>
      </c>
      <c r="Y20" s="28">
        <v>27</v>
      </c>
      <c r="Z20" s="9">
        <v>5</v>
      </c>
      <c r="AA20" s="9">
        <f t="shared" si="2"/>
        <v>1168</v>
      </c>
    </row>
    <row r="21" spans="1:27" x14ac:dyDescent="0.35">
      <c r="A21" s="9">
        <v>4</v>
      </c>
      <c r="B21" s="22">
        <v>404</v>
      </c>
      <c r="C21" s="21" t="s">
        <v>593</v>
      </c>
      <c r="D21" s="21" t="s">
        <v>210</v>
      </c>
      <c r="E21" s="22" t="s">
        <v>86</v>
      </c>
      <c r="F21" s="74" t="s">
        <v>42</v>
      </c>
      <c r="G21" s="28">
        <v>95</v>
      </c>
      <c r="H21" s="28">
        <v>93</v>
      </c>
      <c r="I21" s="28">
        <v>91</v>
      </c>
      <c r="J21" s="9">
        <v>97</v>
      </c>
      <c r="K21" s="9">
        <v>95</v>
      </c>
      <c r="L21" s="9">
        <v>94</v>
      </c>
      <c r="M21" s="28">
        <f t="shared" si="0"/>
        <v>565</v>
      </c>
      <c r="N21" s="28">
        <v>12</v>
      </c>
      <c r="O21" s="9">
        <v>18</v>
      </c>
      <c r="P21" s="9">
        <v>3</v>
      </c>
      <c r="Q21" s="28">
        <v>96</v>
      </c>
      <c r="R21" s="28">
        <v>94</v>
      </c>
      <c r="S21" s="28">
        <v>95</v>
      </c>
      <c r="T21" s="28">
        <v>96</v>
      </c>
      <c r="U21" s="28">
        <v>99</v>
      </c>
      <c r="V21" s="28">
        <v>94</v>
      </c>
      <c r="W21" s="28">
        <f t="shared" si="1"/>
        <v>574</v>
      </c>
      <c r="X21" s="28">
        <v>15</v>
      </c>
      <c r="Y21" s="28">
        <v>15</v>
      </c>
      <c r="Z21" s="9">
        <v>2</v>
      </c>
      <c r="AA21" s="9">
        <f t="shared" si="2"/>
        <v>1144</v>
      </c>
    </row>
    <row r="22" spans="1:27" x14ac:dyDescent="0.35">
      <c r="A22" s="9">
        <v>5</v>
      </c>
      <c r="B22" s="22">
        <v>311</v>
      </c>
      <c r="C22" s="21" t="s">
        <v>535</v>
      </c>
      <c r="D22" s="21" t="s">
        <v>536</v>
      </c>
      <c r="E22" s="16"/>
      <c r="F22" s="22" t="s">
        <v>42</v>
      </c>
      <c r="G22" s="28">
        <v>96</v>
      </c>
      <c r="H22" s="28">
        <v>96</v>
      </c>
      <c r="I22" s="28">
        <v>93</v>
      </c>
      <c r="J22" s="28">
        <v>97</v>
      </c>
      <c r="K22" s="28">
        <v>93</v>
      </c>
      <c r="L22" s="28">
        <v>94</v>
      </c>
      <c r="M22" s="28">
        <f t="shared" si="0"/>
        <v>569</v>
      </c>
      <c r="N22" s="28">
        <v>14</v>
      </c>
      <c r="O22" s="9">
        <v>14</v>
      </c>
      <c r="P22" s="9">
        <v>2</v>
      </c>
      <c r="Q22" s="28">
        <v>99</v>
      </c>
      <c r="R22" s="28">
        <v>97</v>
      </c>
      <c r="S22" s="28">
        <v>92</v>
      </c>
      <c r="T22" s="28">
        <v>98</v>
      </c>
      <c r="U22" s="28">
        <v>95</v>
      </c>
      <c r="V22" s="28">
        <v>89</v>
      </c>
      <c r="W22" s="28">
        <f t="shared" si="1"/>
        <v>570</v>
      </c>
      <c r="X22" s="28">
        <v>10</v>
      </c>
      <c r="Y22" s="28">
        <v>10</v>
      </c>
      <c r="Z22" s="9">
        <v>1</v>
      </c>
      <c r="AA22" s="9">
        <f t="shared" si="2"/>
        <v>1142</v>
      </c>
    </row>
    <row r="23" spans="1:27" x14ac:dyDescent="0.35">
      <c r="A23" s="9">
        <v>6</v>
      </c>
      <c r="B23" s="22">
        <v>300</v>
      </c>
      <c r="C23" s="21" t="s">
        <v>592</v>
      </c>
      <c r="D23" s="21" t="s">
        <v>591</v>
      </c>
      <c r="E23" s="16" t="s">
        <v>86</v>
      </c>
      <c r="F23" s="22" t="s">
        <v>42</v>
      </c>
      <c r="G23" s="28">
        <v>95</v>
      </c>
      <c r="H23" s="28">
        <v>92</v>
      </c>
      <c r="I23" s="28">
        <v>94</v>
      </c>
      <c r="J23" s="28">
        <v>98</v>
      </c>
      <c r="K23" s="28">
        <v>92</v>
      </c>
      <c r="L23" s="28">
        <v>91</v>
      </c>
      <c r="M23" s="28">
        <f t="shared" si="0"/>
        <v>562</v>
      </c>
      <c r="N23" s="28">
        <v>8</v>
      </c>
      <c r="O23" s="9">
        <v>5</v>
      </c>
      <c r="P23" s="9">
        <v>1</v>
      </c>
      <c r="Q23" s="28">
        <v>96</v>
      </c>
      <c r="R23" s="28">
        <v>98</v>
      </c>
      <c r="S23" s="28">
        <v>93</v>
      </c>
      <c r="T23" s="28">
        <v>97</v>
      </c>
      <c r="U23" s="28">
        <v>93</v>
      </c>
      <c r="V23" s="28">
        <v>89</v>
      </c>
      <c r="W23" s="28">
        <f t="shared" si="1"/>
        <v>566</v>
      </c>
      <c r="X23" s="28">
        <v>9</v>
      </c>
      <c r="Y23" s="28">
        <v>23</v>
      </c>
      <c r="Z23" s="9">
        <v>4</v>
      </c>
      <c r="AA23" s="9">
        <f t="shared" si="2"/>
        <v>1133</v>
      </c>
    </row>
    <row r="24" spans="1:27" x14ac:dyDescent="0.35">
      <c r="A24" s="9">
        <v>7</v>
      </c>
      <c r="B24" s="74">
        <v>149</v>
      </c>
      <c r="C24" s="24" t="s">
        <v>216</v>
      </c>
      <c r="D24" s="24" t="s">
        <v>217</v>
      </c>
      <c r="E24" s="22" t="s">
        <v>65</v>
      </c>
      <c r="F24" s="74" t="s">
        <v>54</v>
      </c>
      <c r="G24" s="28">
        <v>98</v>
      </c>
      <c r="H24" s="28">
        <v>87</v>
      </c>
      <c r="I24" s="28">
        <v>84</v>
      </c>
      <c r="J24" s="28">
        <v>97</v>
      </c>
      <c r="K24" s="28">
        <v>94</v>
      </c>
      <c r="L24" s="28">
        <v>89</v>
      </c>
      <c r="M24" s="28">
        <f t="shared" si="0"/>
        <v>549</v>
      </c>
      <c r="N24" s="28">
        <v>11</v>
      </c>
      <c r="O24" s="9"/>
      <c r="P24" s="9"/>
      <c r="Q24" s="28">
        <v>97</v>
      </c>
      <c r="R24" s="28">
        <v>92</v>
      </c>
      <c r="S24" s="28">
        <v>87</v>
      </c>
      <c r="T24" s="28">
        <v>98</v>
      </c>
      <c r="U24" s="28">
        <v>96</v>
      </c>
      <c r="V24" s="28">
        <v>86</v>
      </c>
      <c r="W24" s="28">
        <f t="shared" si="1"/>
        <v>556</v>
      </c>
      <c r="X24" s="28">
        <v>9</v>
      </c>
      <c r="Y24" s="28"/>
      <c r="Z24" s="9"/>
      <c r="AA24" s="9">
        <f t="shared" si="2"/>
        <v>1105</v>
      </c>
    </row>
    <row r="25" spans="1:27" x14ac:dyDescent="0.35">
      <c r="A25" s="9">
        <v>8</v>
      </c>
      <c r="B25" s="22">
        <v>405</v>
      </c>
      <c r="C25" s="73" t="s">
        <v>590</v>
      </c>
      <c r="D25" s="73" t="s">
        <v>196</v>
      </c>
      <c r="E25" s="22" t="s">
        <v>53</v>
      </c>
      <c r="F25" s="73"/>
      <c r="G25" s="28">
        <v>97</v>
      </c>
      <c r="H25" s="28">
        <v>89</v>
      </c>
      <c r="I25" s="28">
        <v>89</v>
      </c>
      <c r="J25" s="28">
        <v>96</v>
      </c>
      <c r="K25" s="28">
        <v>97</v>
      </c>
      <c r="L25" s="28">
        <v>72</v>
      </c>
      <c r="M25" s="28">
        <f t="shared" si="0"/>
        <v>540</v>
      </c>
      <c r="N25" s="28">
        <v>10</v>
      </c>
      <c r="O25" s="9"/>
      <c r="P25" s="9"/>
      <c r="Q25" s="28">
        <v>92</v>
      </c>
      <c r="R25" s="28">
        <v>96</v>
      </c>
      <c r="S25" s="28">
        <v>88</v>
      </c>
      <c r="T25" s="28">
        <v>95</v>
      </c>
      <c r="U25" s="28">
        <v>92</v>
      </c>
      <c r="V25" s="28">
        <v>93</v>
      </c>
      <c r="W25" s="28">
        <f t="shared" si="1"/>
        <v>556</v>
      </c>
      <c r="X25" s="28">
        <v>9</v>
      </c>
      <c r="Y25" s="28"/>
      <c r="Z25" s="9"/>
      <c r="AA25" s="9">
        <f t="shared" si="2"/>
        <v>1096</v>
      </c>
    </row>
    <row r="26" spans="1:27" x14ac:dyDescent="0.35">
      <c r="A26" s="9">
        <v>9</v>
      </c>
      <c r="B26" s="22">
        <v>152</v>
      </c>
      <c r="C26" s="21" t="s">
        <v>538</v>
      </c>
      <c r="D26" s="21" t="s">
        <v>245</v>
      </c>
      <c r="E26" s="22" t="s">
        <v>119</v>
      </c>
      <c r="F26" s="22" t="s">
        <v>54</v>
      </c>
      <c r="G26" s="28">
        <v>95</v>
      </c>
      <c r="H26" s="28">
        <v>92</v>
      </c>
      <c r="I26" s="28">
        <v>87</v>
      </c>
      <c r="J26" s="28">
        <v>90</v>
      </c>
      <c r="K26" s="28">
        <v>90</v>
      </c>
      <c r="L26" s="28">
        <v>75</v>
      </c>
      <c r="M26" s="28">
        <f t="shared" si="0"/>
        <v>529</v>
      </c>
      <c r="N26" s="28">
        <v>5</v>
      </c>
      <c r="O26" s="9"/>
      <c r="P26" s="9"/>
      <c r="Q26" s="28">
        <v>94</v>
      </c>
      <c r="R26" s="28">
        <v>94</v>
      </c>
      <c r="S26" s="28">
        <v>79</v>
      </c>
      <c r="T26" s="28">
        <v>89</v>
      </c>
      <c r="U26" s="28">
        <v>90</v>
      </c>
      <c r="V26" s="28">
        <v>81</v>
      </c>
      <c r="W26" s="28">
        <f t="shared" si="1"/>
        <v>527</v>
      </c>
      <c r="X26" s="28">
        <v>5</v>
      </c>
      <c r="Y26" s="28"/>
      <c r="Z26" s="9"/>
      <c r="AA26" s="9">
        <f t="shared" si="2"/>
        <v>1056</v>
      </c>
    </row>
    <row r="27" spans="1:27" x14ac:dyDescent="0.35">
      <c r="A27" s="9">
        <v>10</v>
      </c>
      <c r="B27" s="9">
        <v>230</v>
      </c>
      <c r="C27" s="21" t="s">
        <v>238</v>
      </c>
      <c r="D27" s="21" t="s">
        <v>213</v>
      </c>
      <c r="E27" s="16" t="s">
        <v>65</v>
      </c>
      <c r="F27" s="9" t="s">
        <v>54</v>
      </c>
      <c r="G27" s="28">
        <v>97</v>
      </c>
      <c r="H27" s="28">
        <v>86</v>
      </c>
      <c r="I27" s="28">
        <v>83</v>
      </c>
      <c r="J27" s="28">
        <v>88</v>
      </c>
      <c r="K27" s="28">
        <v>90</v>
      </c>
      <c r="L27" s="28">
        <v>73</v>
      </c>
      <c r="M27" s="28">
        <f t="shared" si="0"/>
        <v>517</v>
      </c>
      <c r="N27" s="28">
        <v>6</v>
      </c>
      <c r="O27" s="9"/>
      <c r="P27" s="9"/>
      <c r="Q27" s="28">
        <v>93</v>
      </c>
      <c r="R27" s="28">
        <v>88</v>
      </c>
      <c r="S27" s="28">
        <v>85</v>
      </c>
      <c r="T27" s="28">
        <v>94</v>
      </c>
      <c r="U27" s="28">
        <v>92</v>
      </c>
      <c r="V27" s="28">
        <v>84</v>
      </c>
      <c r="W27" s="28">
        <f t="shared" si="1"/>
        <v>536</v>
      </c>
      <c r="X27" s="28">
        <v>8</v>
      </c>
      <c r="Y27" s="28"/>
      <c r="Z27" s="9"/>
      <c r="AA27" s="9">
        <f t="shared" si="2"/>
        <v>1053</v>
      </c>
    </row>
    <row r="28" spans="1:27" x14ac:dyDescent="0.35">
      <c r="A28" s="9">
        <v>11</v>
      </c>
      <c r="B28" s="22">
        <v>335</v>
      </c>
      <c r="C28" s="21" t="s">
        <v>539</v>
      </c>
      <c r="D28" s="21" t="s">
        <v>540</v>
      </c>
      <c r="E28" s="16" t="s">
        <v>86</v>
      </c>
      <c r="F28" s="22" t="s">
        <v>56</v>
      </c>
      <c r="G28" s="28">
        <v>56</v>
      </c>
      <c r="H28" s="28">
        <v>80</v>
      </c>
      <c r="I28" s="28">
        <v>83</v>
      </c>
      <c r="J28" s="28">
        <v>90</v>
      </c>
      <c r="K28" s="28">
        <v>91</v>
      </c>
      <c r="L28" s="28">
        <v>83</v>
      </c>
      <c r="M28" s="28">
        <f t="shared" si="0"/>
        <v>483</v>
      </c>
      <c r="N28" s="28">
        <v>4</v>
      </c>
      <c r="O28" s="9"/>
      <c r="P28" s="9"/>
      <c r="Q28" s="28">
        <v>87</v>
      </c>
      <c r="R28" s="28">
        <v>87</v>
      </c>
      <c r="S28" s="28">
        <v>85</v>
      </c>
      <c r="T28" s="28">
        <v>89</v>
      </c>
      <c r="U28" s="28">
        <v>93</v>
      </c>
      <c r="V28" s="28">
        <v>89</v>
      </c>
      <c r="W28" s="28">
        <f t="shared" si="1"/>
        <v>530</v>
      </c>
      <c r="X28" s="28">
        <v>6</v>
      </c>
      <c r="Y28" s="28"/>
      <c r="Z28" s="9"/>
      <c r="AA28" s="9">
        <f t="shared" si="2"/>
        <v>1013</v>
      </c>
    </row>
    <row r="29" spans="1:27" x14ac:dyDescent="0.35">
      <c r="A29" s="9">
        <v>12</v>
      </c>
      <c r="B29" s="22">
        <v>378</v>
      </c>
      <c r="C29" s="21" t="s">
        <v>542</v>
      </c>
      <c r="D29" s="21" t="s">
        <v>526</v>
      </c>
      <c r="E29" s="22" t="s">
        <v>65</v>
      </c>
      <c r="F29" s="22" t="s">
        <v>130</v>
      </c>
      <c r="G29" s="28">
        <v>90</v>
      </c>
      <c r="H29" s="28">
        <v>82</v>
      </c>
      <c r="I29" s="28">
        <v>57</v>
      </c>
      <c r="J29" s="28">
        <v>94</v>
      </c>
      <c r="K29" s="28">
        <v>79</v>
      </c>
      <c r="L29" s="28">
        <v>74</v>
      </c>
      <c r="M29" s="28">
        <f t="shared" si="0"/>
        <v>476</v>
      </c>
      <c r="N29" s="28">
        <v>6</v>
      </c>
      <c r="O29" s="9"/>
      <c r="P29" s="9"/>
      <c r="Q29" s="28">
        <v>95</v>
      </c>
      <c r="R29" s="28">
        <v>92</v>
      </c>
      <c r="S29" s="28">
        <v>80</v>
      </c>
      <c r="T29" s="28">
        <v>97</v>
      </c>
      <c r="U29" s="28">
        <v>89</v>
      </c>
      <c r="V29" s="28">
        <v>70</v>
      </c>
      <c r="W29" s="28">
        <f t="shared" si="1"/>
        <v>523</v>
      </c>
      <c r="X29" s="28">
        <v>8</v>
      </c>
      <c r="Y29" s="28"/>
      <c r="Z29" s="9"/>
      <c r="AA29" s="9">
        <f t="shared" si="2"/>
        <v>999</v>
      </c>
    </row>
    <row r="30" spans="1:27" x14ac:dyDescent="0.35">
      <c r="A30" s="9"/>
      <c r="B30" s="9"/>
      <c r="C30" s="21"/>
      <c r="D30" s="21"/>
      <c r="E30" s="16"/>
      <c r="F30" s="9"/>
      <c r="G30" s="28"/>
      <c r="H30" s="28"/>
      <c r="I30" s="28"/>
      <c r="J30" s="28"/>
      <c r="K30" s="28"/>
      <c r="L30" s="28"/>
      <c r="M30" s="28"/>
      <c r="N30" s="28"/>
      <c r="O30" s="9"/>
      <c r="P30" s="9"/>
      <c r="Q30" s="28"/>
      <c r="R30" s="28"/>
      <c r="S30" s="28"/>
      <c r="T30" s="28"/>
      <c r="U30" s="28"/>
      <c r="V30" s="28"/>
      <c r="W30" s="28"/>
      <c r="X30" s="28"/>
      <c r="Y30" s="28"/>
      <c r="AA30" s="9"/>
    </row>
    <row r="33" spans="1:27" x14ac:dyDescent="0.35">
      <c r="A33" s="9"/>
      <c r="B33" s="9"/>
      <c r="C33" s="21"/>
      <c r="D33" s="21"/>
      <c r="E33" s="16"/>
      <c r="F33" s="9"/>
      <c r="G33" s="28"/>
      <c r="H33" s="28"/>
      <c r="I33" s="28"/>
      <c r="J33" s="28"/>
      <c r="K33" s="28"/>
      <c r="L33" s="28"/>
      <c r="M33" s="28"/>
      <c r="N33" s="28"/>
      <c r="Q33" s="28"/>
      <c r="R33" s="28"/>
      <c r="S33" s="28"/>
      <c r="T33" s="28"/>
      <c r="U33" s="28"/>
      <c r="V33" s="28"/>
      <c r="W33" s="28"/>
      <c r="X33" s="28"/>
      <c r="Y33" s="30"/>
      <c r="AA33" s="14"/>
    </row>
    <row r="34" spans="1:27" x14ac:dyDescent="0.35">
      <c r="A34" s="9"/>
      <c r="B34" s="9"/>
      <c r="C34" s="21"/>
      <c r="D34" s="21"/>
      <c r="E34" s="16"/>
      <c r="F34" s="9"/>
      <c r="G34" s="28"/>
      <c r="H34" s="28"/>
      <c r="I34" s="28"/>
      <c r="J34" s="28"/>
      <c r="K34" s="28"/>
      <c r="L34" s="28"/>
      <c r="M34" s="28"/>
      <c r="N34" s="28"/>
      <c r="Q34" s="28"/>
      <c r="R34" s="28"/>
      <c r="S34" s="28"/>
      <c r="T34" s="28"/>
      <c r="U34" s="28"/>
      <c r="V34" s="28"/>
      <c r="W34" s="28"/>
      <c r="X34" s="28"/>
      <c r="Y34" s="30"/>
      <c r="AA34" s="14"/>
    </row>
    <row r="35" spans="1:27" x14ac:dyDescent="0.35">
      <c r="A35" s="9"/>
      <c r="B35" s="9"/>
      <c r="C35" s="21"/>
      <c r="D35" s="21"/>
      <c r="E35" s="16"/>
      <c r="F35" s="9"/>
      <c r="G35" s="28"/>
      <c r="H35" s="28"/>
      <c r="I35" s="28"/>
      <c r="J35" s="28"/>
      <c r="K35" s="28"/>
      <c r="L35" s="28"/>
      <c r="M35" s="28"/>
      <c r="N35" s="28"/>
      <c r="Q35" s="28"/>
      <c r="R35" s="28"/>
      <c r="S35" s="28"/>
      <c r="T35" s="28"/>
      <c r="U35" s="28"/>
      <c r="V35" s="28"/>
      <c r="W35" s="28"/>
      <c r="X35" s="28"/>
      <c r="Y35" s="30"/>
      <c r="AA35" s="14"/>
    </row>
    <row r="36" spans="1:27" x14ac:dyDescent="0.35">
      <c r="A36" s="9"/>
      <c r="B36" s="9"/>
      <c r="C36" s="21"/>
      <c r="D36" s="21"/>
      <c r="E36" s="16"/>
      <c r="F36" s="9"/>
      <c r="G36" s="28"/>
      <c r="H36" s="28"/>
      <c r="I36" s="28"/>
      <c r="J36" s="28"/>
      <c r="K36" s="28"/>
      <c r="L36" s="28"/>
      <c r="M36" s="28"/>
      <c r="N36" s="28"/>
      <c r="Q36" s="28"/>
      <c r="R36" s="28"/>
      <c r="S36" s="28"/>
      <c r="T36" s="28"/>
      <c r="U36" s="28"/>
      <c r="V36" s="28"/>
      <c r="W36" s="28"/>
      <c r="X36" s="28"/>
      <c r="Y36" s="30"/>
      <c r="AA36" s="14"/>
    </row>
    <row r="37" spans="1:27" x14ac:dyDescent="0.35">
      <c r="A37" s="9"/>
      <c r="B37" s="9"/>
      <c r="C37" s="21"/>
      <c r="D37" s="21"/>
      <c r="E37" s="16"/>
      <c r="F37" s="9"/>
      <c r="G37" s="28"/>
      <c r="H37" s="28"/>
      <c r="I37" s="28"/>
      <c r="J37" s="28"/>
      <c r="K37" s="28"/>
      <c r="L37" s="28"/>
      <c r="M37" s="28"/>
      <c r="N37" s="28"/>
      <c r="Q37" s="28"/>
      <c r="R37" s="28"/>
      <c r="S37" s="28"/>
      <c r="T37" s="28"/>
      <c r="U37" s="28"/>
      <c r="V37" s="28"/>
      <c r="W37" s="28"/>
      <c r="X37" s="28"/>
      <c r="Y37" s="30"/>
      <c r="AA37" s="14"/>
    </row>
    <row r="38" spans="1:27" x14ac:dyDescent="0.35">
      <c r="A38" s="9"/>
      <c r="B38" s="9"/>
      <c r="C38" s="21"/>
      <c r="D38" s="21"/>
      <c r="E38" s="22"/>
      <c r="F38" s="9"/>
      <c r="G38" s="28"/>
      <c r="H38" s="28"/>
      <c r="I38" s="28"/>
      <c r="J38" s="28"/>
      <c r="K38" s="28"/>
      <c r="L38" s="28"/>
      <c r="M38" s="28"/>
      <c r="N38" s="28"/>
      <c r="Q38" s="28"/>
      <c r="R38" s="28"/>
      <c r="S38" s="28"/>
      <c r="T38" s="28"/>
      <c r="U38" s="28"/>
      <c r="V38" s="28"/>
      <c r="W38" s="28"/>
      <c r="X38" s="28"/>
      <c r="Y38" s="30"/>
      <c r="AA38" s="14"/>
    </row>
    <row r="39" spans="1:27" x14ac:dyDescent="0.35">
      <c r="A39" s="9"/>
      <c r="B39" s="9"/>
      <c r="C39" s="21"/>
      <c r="D39" s="21"/>
      <c r="E39" s="16"/>
      <c r="F39" s="9"/>
      <c r="G39" s="28"/>
      <c r="H39" s="28"/>
      <c r="I39" s="28"/>
      <c r="J39" s="28"/>
      <c r="K39" s="28"/>
      <c r="L39" s="28"/>
      <c r="M39" s="28"/>
      <c r="N39" s="28"/>
      <c r="Q39" s="28"/>
      <c r="R39" s="28"/>
      <c r="S39" s="28"/>
      <c r="T39" s="28"/>
      <c r="U39" s="28"/>
      <c r="V39" s="28"/>
      <c r="W39" s="28"/>
      <c r="X39" s="28"/>
      <c r="Y39" s="30"/>
      <c r="AA39" s="14"/>
    </row>
    <row r="40" spans="1:27" x14ac:dyDescent="0.35">
      <c r="A40" s="9"/>
      <c r="B40" s="9"/>
      <c r="C40" s="21"/>
      <c r="D40" s="21"/>
      <c r="E40" s="16"/>
      <c r="F40" s="9"/>
      <c r="G40" s="28"/>
      <c r="H40" s="28"/>
      <c r="I40" s="28"/>
      <c r="J40" s="28"/>
      <c r="K40" s="28"/>
      <c r="L40" s="28"/>
      <c r="M40" s="28"/>
      <c r="N40" s="28"/>
      <c r="Q40" s="28"/>
      <c r="R40" s="28"/>
      <c r="S40" s="28"/>
      <c r="T40" s="28"/>
      <c r="U40" s="28"/>
      <c r="V40" s="28"/>
      <c r="W40" s="28"/>
      <c r="X40" s="28"/>
      <c r="Y40" s="30"/>
      <c r="AA40" s="14"/>
    </row>
    <row r="41" spans="1:27" x14ac:dyDescent="0.35">
      <c r="A41" s="9"/>
      <c r="B41" s="9"/>
      <c r="C41" s="21"/>
      <c r="D41" s="21"/>
      <c r="E41" s="16"/>
      <c r="F41" s="9"/>
      <c r="G41" s="28"/>
      <c r="H41" s="28"/>
      <c r="I41" s="28"/>
      <c r="J41" s="28"/>
      <c r="K41" s="28"/>
      <c r="L41" s="28"/>
      <c r="M41" s="28"/>
      <c r="N41" s="28"/>
      <c r="Q41" s="28"/>
      <c r="R41" s="28"/>
      <c r="S41" s="28"/>
      <c r="T41" s="28"/>
      <c r="U41" s="28"/>
      <c r="V41" s="28"/>
      <c r="W41" s="28"/>
      <c r="X41" s="28"/>
      <c r="Y41" s="30"/>
      <c r="AA41" s="14"/>
    </row>
    <row r="42" spans="1:27" x14ac:dyDescent="0.35">
      <c r="A42" s="9"/>
      <c r="B42" s="9"/>
      <c r="C42" s="21"/>
      <c r="D42" s="21"/>
      <c r="E42" s="16"/>
      <c r="F42" s="9"/>
      <c r="G42" s="28"/>
      <c r="H42" s="28"/>
      <c r="I42" s="28"/>
      <c r="J42" s="28"/>
      <c r="K42" s="28"/>
      <c r="L42" s="28"/>
      <c r="M42" s="28"/>
      <c r="N42" s="28"/>
      <c r="Q42" s="28"/>
      <c r="R42" s="28"/>
      <c r="S42" s="28"/>
      <c r="T42" s="28"/>
      <c r="U42" s="28"/>
      <c r="V42" s="28"/>
      <c r="W42" s="28"/>
      <c r="X42" s="28"/>
      <c r="Y42" s="30"/>
      <c r="AA42" s="14"/>
    </row>
    <row r="43" spans="1:27" x14ac:dyDescent="0.35">
      <c r="A43" s="9"/>
      <c r="B43" s="9"/>
      <c r="C43" s="21"/>
      <c r="D43" s="21"/>
      <c r="E43" s="16"/>
      <c r="F43" s="9"/>
      <c r="G43" s="28"/>
      <c r="H43" s="28"/>
      <c r="I43" s="28"/>
      <c r="J43" s="28"/>
      <c r="K43" s="28"/>
      <c r="L43" s="28"/>
      <c r="M43" s="28"/>
      <c r="N43" s="28"/>
      <c r="Q43" s="28"/>
      <c r="R43" s="28"/>
      <c r="S43" s="28"/>
      <c r="T43" s="28"/>
      <c r="U43" s="28"/>
      <c r="V43" s="28"/>
      <c r="W43" s="28"/>
      <c r="X43" s="28"/>
      <c r="Y43" s="30"/>
      <c r="AA43" s="14"/>
    </row>
    <row r="44" spans="1:27" x14ac:dyDescent="0.35">
      <c r="A44" s="9"/>
      <c r="B44" s="9"/>
      <c r="C44" s="21"/>
      <c r="D44" s="21"/>
      <c r="E44" s="16"/>
      <c r="F44" s="9"/>
      <c r="G44" s="28"/>
      <c r="H44" s="28"/>
      <c r="I44" s="28"/>
      <c r="J44" s="28"/>
      <c r="K44" s="28"/>
      <c r="L44" s="28"/>
      <c r="M44" s="28"/>
      <c r="N44" s="28"/>
      <c r="Q44" s="28"/>
      <c r="R44" s="28"/>
      <c r="S44" s="28"/>
      <c r="T44" s="28"/>
      <c r="U44" s="28"/>
      <c r="V44" s="28"/>
      <c r="W44" s="28"/>
      <c r="X44" s="28"/>
      <c r="Y44" s="30"/>
      <c r="AA44" s="14"/>
    </row>
    <row r="45" spans="1:27" x14ac:dyDescent="0.35">
      <c r="A45" s="9"/>
      <c r="B45" s="9"/>
      <c r="C45" s="21"/>
      <c r="D45" s="21"/>
      <c r="E45" s="16"/>
      <c r="F45" s="9"/>
      <c r="G45" s="28"/>
      <c r="H45" s="28"/>
      <c r="I45" s="28"/>
      <c r="J45" s="28"/>
      <c r="K45" s="28"/>
      <c r="L45" s="28"/>
      <c r="M45" s="28"/>
      <c r="N45" s="28"/>
      <c r="Q45" s="28"/>
      <c r="R45" s="28"/>
      <c r="S45" s="28"/>
      <c r="T45" s="28"/>
      <c r="U45" s="28"/>
      <c r="V45" s="28"/>
      <c r="W45" s="28"/>
      <c r="X45" s="28"/>
      <c r="Y45" s="30"/>
      <c r="AA45" s="14"/>
    </row>
    <row r="46" spans="1:27" x14ac:dyDescent="0.35">
      <c r="A46" s="9"/>
      <c r="B46" s="9"/>
      <c r="C46" s="21"/>
      <c r="D46" s="21"/>
      <c r="E46" s="16"/>
      <c r="F46" s="9"/>
      <c r="G46" s="28"/>
      <c r="H46" s="28"/>
      <c r="I46" s="28"/>
      <c r="J46" s="28"/>
      <c r="K46" s="28"/>
      <c r="L46" s="28"/>
      <c r="M46" s="28"/>
      <c r="N46" s="28"/>
      <c r="Q46" s="28"/>
      <c r="R46" s="28"/>
      <c r="S46" s="28"/>
      <c r="T46" s="28"/>
      <c r="U46" s="28"/>
      <c r="V46" s="28"/>
      <c r="W46" s="28"/>
      <c r="X46" s="28"/>
      <c r="Y46" s="30"/>
      <c r="AA46" s="14"/>
    </row>
    <row r="47" spans="1:27" x14ac:dyDescent="0.35">
      <c r="A47" s="9"/>
      <c r="B47" s="9"/>
      <c r="C47" s="21"/>
      <c r="D47" s="21"/>
      <c r="E47" s="16"/>
      <c r="F47" s="9"/>
      <c r="G47" s="28"/>
      <c r="H47" s="28"/>
      <c r="I47" s="28"/>
      <c r="J47" s="28"/>
      <c r="K47" s="28"/>
      <c r="L47" s="28"/>
      <c r="M47" s="28"/>
      <c r="N47" s="28"/>
      <c r="Q47" s="28"/>
      <c r="R47" s="28"/>
      <c r="S47" s="28"/>
      <c r="T47" s="28"/>
      <c r="U47" s="28"/>
      <c r="V47" s="28"/>
      <c r="W47" s="28"/>
      <c r="X47" s="28"/>
      <c r="Y47" s="30"/>
      <c r="AA47" s="14"/>
    </row>
    <row r="48" spans="1:27" x14ac:dyDescent="0.35">
      <c r="A48" s="9"/>
      <c r="B48" s="9"/>
      <c r="C48" s="21"/>
      <c r="D48" s="21"/>
      <c r="E48" s="16"/>
      <c r="F48" s="9"/>
      <c r="G48" s="28"/>
      <c r="H48" s="28"/>
      <c r="I48" s="28"/>
      <c r="J48" s="28"/>
      <c r="K48" s="28"/>
      <c r="L48" s="28"/>
      <c r="M48" s="28"/>
      <c r="N48" s="28"/>
      <c r="Q48" s="28"/>
      <c r="R48" s="28"/>
      <c r="S48" s="28"/>
      <c r="T48" s="28"/>
      <c r="U48" s="28"/>
      <c r="V48" s="28"/>
      <c r="W48" s="28"/>
      <c r="X48" s="28"/>
      <c r="Y48" s="30"/>
      <c r="AA48" s="14"/>
    </row>
    <row r="49" spans="1:27" x14ac:dyDescent="0.35">
      <c r="A49" s="9"/>
      <c r="B49" s="9"/>
      <c r="C49" s="21"/>
      <c r="D49" s="21"/>
      <c r="E49" s="16"/>
      <c r="F49" s="9"/>
      <c r="G49" s="28"/>
      <c r="H49" s="28"/>
      <c r="I49" s="28"/>
      <c r="J49" s="28"/>
      <c r="K49" s="28"/>
      <c r="L49" s="28"/>
      <c r="M49" s="28"/>
      <c r="N49" s="28"/>
      <c r="Q49" s="28"/>
      <c r="R49" s="28"/>
      <c r="S49" s="28"/>
      <c r="T49" s="28"/>
      <c r="U49" s="28"/>
      <c r="V49" s="28"/>
      <c r="W49" s="28"/>
      <c r="X49" s="28"/>
      <c r="Y49" s="30"/>
      <c r="AA49" s="14"/>
    </row>
    <row r="50" spans="1:27" x14ac:dyDescent="0.35">
      <c r="A50" s="9"/>
      <c r="B50" s="9"/>
      <c r="C50" s="21"/>
      <c r="D50" s="21"/>
      <c r="E50" s="16"/>
      <c r="F50" s="9"/>
      <c r="G50" s="28"/>
      <c r="H50" s="28"/>
      <c r="I50" s="28"/>
      <c r="J50" s="28"/>
      <c r="K50" s="28"/>
      <c r="L50" s="28"/>
      <c r="M50" s="28"/>
      <c r="N50" s="28"/>
      <c r="Q50" s="28"/>
      <c r="R50" s="28"/>
      <c r="S50" s="28"/>
      <c r="T50" s="28"/>
      <c r="U50" s="28"/>
      <c r="V50" s="28"/>
      <c r="W50" s="28"/>
      <c r="X50" s="28"/>
      <c r="Y50" s="30"/>
      <c r="AA50" s="14"/>
    </row>
    <row r="51" spans="1:27" x14ac:dyDescent="0.35">
      <c r="A51" s="9"/>
      <c r="B51" s="9"/>
      <c r="C51" s="21"/>
      <c r="D51" s="21"/>
      <c r="E51" s="16"/>
      <c r="F51" s="9"/>
      <c r="G51" s="28"/>
      <c r="H51" s="28"/>
      <c r="I51" s="28"/>
      <c r="J51" s="28"/>
      <c r="K51" s="28"/>
      <c r="L51" s="28"/>
      <c r="M51" s="28"/>
      <c r="N51" s="28"/>
      <c r="Q51" s="28"/>
      <c r="R51" s="28"/>
      <c r="S51" s="28"/>
      <c r="T51" s="28"/>
      <c r="U51" s="28"/>
      <c r="V51" s="28"/>
      <c r="W51" s="28"/>
      <c r="X51" s="28"/>
      <c r="Y51" s="30"/>
      <c r="AA51" s="14"/>
    </row>
    <row r="52" spans="1:27" x14ac:dyDescent="0.35">
      <c r="A52" s="9"/>
      <c r="B52" s="9"/>
      <c r="C52" s="21"/>
      <c r="D52" s="21"/>
      <c r="E52" s="16"/>
      <c r="F52" s="9"/>
      <c r="G52" s="28"/>
      <c r="H52" s="28"/>
      <c r="I52" s="28"/>
      <c r="J52" s="28"/>
      <c r="K52" s="28"/>
      <c r="L52" s="28"/>
      <c r="M52" s="28"/>
      <c r="N52" s="28"/>
      <c r="Q52" s="28"/>
      <c r="R52" s="28"/>
      <c r="S52" s="28"/>
      <c r="T52" s="28"/>
      <c r="U52" s="28"/>
      <c r="V52" s="28"/>
      <c r="W52" s="28"/>
      <c r="X52" s="28"/>
      <c r="Y52" s="30"/>
      <c r="AA52" s="14"/>
    </row>
    <row r="53" spans="1:27" x14ac:dyDescent="0.35">
      <c r="A53" s="9"/>
      <c r="B53" s="9"/>
      <c r="C53" s="21"/>
      <c r="D53" s="21"/>
      <c r="E53" s="16"/>
      <c r="F53" s="9"/>
      <c r="G53" s="28"/>
      <c r="H53" s="28"/>
      <c r="I53" s="28"/>
      <c r="J53" s="28"/>
      <c r="K53" s="28"/>
      <c r="L53" s="28"/>
      <c r="M53" s="28"/>
      <c r="N53" s="28"/>
      <c r="Q53" s="28"/>
      <c r="R53" s="28"/>
      <c r="S53" s="28"/>
      <c r="T53" s="28"/>
      <c r="U53" s="28"/>
      <c r="V53" s="28"/>
      <c r="W53" s="28"/>
      <c r="X53" s="28"/>
      <c r="Y53" s="30"/>
      <c r="AA53" s="14"/>
    </row>
    <row r="54" spans="1:27" x14ac:dyDescent="0.35">
      <c r="A54" s="9"/>
      <c r="B54" s="9"/>
      <c r="C54" s="21"/>
      <c r="D54" s="21"/>
      <c r="E54" s="16"/>
      <c r="F54" s="9"/>
      <c r="G54" s="28"/>
      <c r="H54" s="28"/>
      <c r="I54" s="28"/>
      <c r="J54" s="28"/>
      <c r="K54" s="28"/>
      <c r="L54" s="28"/>
      <c r="M54" s="28"/>
      <c r="N54" s="28"/>
      <c r="Q54" s="28"/>
      <c r="R54" s="28"/>
      <c r="S54" s="28"/>
      <c r="T54" s="28"/>
      <c r="U54" s="28"/>
      <c r="V54" s="28"/>
      <c r="W54" s="28"/>
      <c r="X54" s="28"/>
      <c r="Y54" s="30"/>
      <c r="AA54" s="14"/>
    </row>
    <row r="55" spans="1:27" x14ac:dyDescent="0.35">
      <c r="A55" s="9"/>
      <c r="B55" s="9"/>
      <c r="C55" s="21"/>
      <c r="D55" s="21"/>
      <c r="E55" s="16"/>
      <c r="F55" s="9"/>
      <c r="G55" s="28"/>
      <c r="H55" s="28"/>
      <c r="I55" s="28"/>
      <c r="J55" s="28"/>
      <c r="K55" s="28"/>
      <c r="L55" s="28"/>
      <c r="M55" s="28"/>
      <c r="N55" s="28"/>
      <c r="Q55" s="28"/>
      <c r="R55" s="28"/>
      <c r="S55" s="28"/>
      <c r="T55" s="28"/>
      <c r="U55" s="28"/>
      <c r="V55" s="28"/>
      <c r="W55" s="28"/>
      <c r="X55" s="28"/>
      <c r="Y55" s="30"/>
      <c r="AA55" s="14"/>
    </row>
    <row r="56" spans="1:27" x14ac:dyDescent="0.35">
      <c r="A56" s="9"/>
      <c r="B56" s="9"/>
      <c r="C56" s="21"/>
      <c r="D56" s="21"/>
      <c r="E56" s="16"/>
      <c r="F56" s="9"/>
      <c r="G56" s="28"/>
      <c r="H56" s="28"/>
      <c r="I56" s="28"/>
      <c r="J56" s="28"/>
      <c r="K56" s="28"/>
      <c r="L56" s="28"/>
      <c r="M56" s="28"/>
      <c r="N56" s="28"/>
      <c r="Q56" s="28"/>
      <c r="R56" s="28"/>
      <c r="S56" s="28"/>
      <c r="T56" s="28"/>
      <c r="U56" s="28"/>
      <c r="V56" s="28"/>
      <c r="W56" s="28"/>
      <c r="X56" s="28"/>
      <c r="Y56" s="30"/>
      <c r="AA56" s="14"/>
    </row>
    <row r="57" spans="1:27" x14ac:dyDescent="0.35">
      <c r="A57" s="9"/>
      <c r="B57" s="23"/>
      <c r="C57" s="24"/>
      <c r="D57" s="24"/>
      <c r="E57" s="25"/>
      <c r="F57" s="23"/>
      <c r="G57" s="28"/>
      <c r="H57" s="28"/>
      <c r="I57" s="28"/>
      <c r="J57" s="28"/>
      <c r="K57" s="28"/>
      <c r="L57" s="28"/>
      <c r="M57" s="28"/>
      <c r="N57" s="28"/>
      <c r="Q57" s="28"/>
      <c r="R57" s="28"/>
      <c r="S57" s="28"/>
      <c r="T57" s="28"/>
      <c r="U57" s="28"/>
      <c r="V57" s="28"/>
      <c r="W57" s="28"/>
      <c r="X57" s="28"/>
      <c r="Y57" s="30"/>
      <c r="AA57" s="14"/>
    </row>
    <row r="58" spans="1:27" x14ac:dyDescent="0.35">
      <c r="Y58" s="31"/>
      <c r="AA58" s="32"/>
    </row>
    <row r="59" spans="1:27" x14ac:dyDescent="0.35">
      <c r="Y59" s="31"/>
      <c r="AA59" s="32"/>
    </row>
    <row r="60" spans="1:27" x14ac:dyDescent="0.35">
      <c r="AA60" s="32"/>
    </row>
    <row r="61" spans="1:27" x14ac:dyDescent="0.35">
      <c r="AA61" s="32"/>
    </row>
    <row r="62" spans="1:27" x14ac:dyDescent="0.35">
      <c r="AA62" s="32"/>
    </row>
  </sheetData>
  <phoneticPr fontId="18" type="noConversion"/>
  <printOptions horizontalCentered="1"/>
  <pageMargins left="0" right="0" top="0.5" bottom="0.2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57"/>
  <sheetViews>
    <sheetView workbookViewId="0">
      <selection activeCell="A4" sqref="A4"/>
    </sheetView>
  </sheetViews>
  <sheetFormatPr defaultColWidth="9" defaultRowHeight="15.5" x14ac:dyDescent="0.35"/>
  <cols>
    <col min="1" max="1" width="5.54296875" style="98" customWidth="1"/>
    <col min="2" max="2" width="5.81640625" style="98" customWidth="1"/>
    <col min="3" max="3" width="16.1796875" style="98" customWidth="1"/>
    <col min="4" max="4" width="9.26953125" style="98" bestFit="1" customWidth="1"/>
    <col min="5" max="5" width="4.54296875" style="98" customWidth="1"/>
    <col min="6" max="6" width="4.453125" style="98" customWidth="1"/>
    <col min="7" max="12" width="3.453125" style="81" hidden="1" customWidth="1"/>
    <col min="13" max="13" width="5.26953125" style="81" customWidth="1"/>
    <col min="14" max="14" width="3.453125" style="81" bestFit="1" customWidth="1"/>
    <col min="15" max="15" width="7" style="81" bestFit="1" customWidth="1"/>
    <col min="16" max="16" width="4.26953125" style="81" bestFit="1" customWidth="1"/>
    <col min="17" max="22" width="3.453125" style="81" hidden="1" customWidth="1"/>
    <col min="23" max="23" width="6" style="81" bestFit="1" customWidth="1"/>
    <col min="24" max="24" width="3.81640625" style="81" bestFit="1" customWidth="1"/>
    <col min="25" max="25" width="7" style="81" bestFit="1" customWidth="1"/>
    <col min="26" max="26" width="4.26953125" style="81" bestFit="1" customWidth="1"/>
    <col min="27" max="27" width="4" style="81" bestFit="1" customWidth="1"/>
    <col min="28" max="28" width="6.453125" style="81" bestFit="1" customWidth="1"/>
    <col min="29" max="16384" width="9" style="98"/>
  </cols>
  <sheetData>
    <row r="1" spans="1:29" s="15" customFormat="1" x14ac:dyDescent="0.35">
      <c r="A1" s="5" t="s">
        <v>0</v>
      </c>
      <c r="B1" s="5"/>
      <c r="C1" s="5"/>
      <c r="D1" s="5"/>
      <c r="E1" s="5"/>
      <c r="F1" s="5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</row>
    <row r="2" spans="1:29" s="15" customFormat="1" x14ac:dyDescent="0.35">
      <c r="A2" s="111" t="s">
        <v>651</v>
      </c>
      <c r="B2" s="111"/>
      <c r="C2" s="111"/>
      <c r="D2" s="111"/>
      <c r="E2" s="111"/>
      <c r="F2" s="111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</row>
    <row r="3" spans="1:29" s="15" customFormat="1" x14ac:dyDescent="0.35">
      <c r="A3" s="115" t="s">
        <v>650</v>
      </c>
      <c r="B3" s="111"/>
      <c r="C3" s="111"/>
      <c r="D3" s="111"/>
      <c r="E3" s="111"/>
      <c r="F3" s="111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</row>
    <row r="4" spans="1:29" s="15" customFormat="1" x14ac:dyDescent="0.35">
      <c r="A4" s="99"/>
      <c r="B4" s="99"/>
      <c r="C4" s="99"/>
      <c r="D4" s="99"/>
      <c r="E4" s="99"/>
      <c r="F4" s="9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2"/>
    </row>
    <row r="5" spans="1:29" s="15" customFormat="1" x14ac:dyDescent="0.35">
      <c r="A5" s="99" t="s">
        <v>3</v>
      </c>
      <c r="B5" s="99"/>
      <c r="C5" s="99"/>
      <c r="D5" s="99"/>
      <c r="E5" s="99" t="s">
        <v>684</v>
      </c>
      <c r="F5" s="9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2">
        <v>1114</v>
      </c>
    </row>
    <row r="6" spans="1:29" s="15" customFormat="1" x14ac:dyDescent="0.35">
      <c r="A6" s="99" t="s">
        <v>5</v>
      </c>
      <c r="B6" s="99"/>
      <c r="C6" s="99"/>
      <c r="D6" s="99"/>
      <c r="E6" s="99" t="s">
        <v>734</v>
      </c>
      <c r="F6" s="9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2">
        <v>1114</v>
      </c>
    </row>
    <row r="7" spans="1:29" s="15" customFormat="1" x14ac:dyDescent="0.35">
      <c r="A7" s="99" t="s">
        <v>7</v>
      </c>
      <c r="B7" s="99"/>
      <c r="C7" s="99"/>
      <c r="D7" s="99"/>
      <c r="E7" s="99" t="s">
        <v>735</v>
      </c>
      <c r="F7" s="9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2">
        <v>1106</v>
      </c>
    </row>
    <row r="8" spans="1:29" s="15" customFormat="1" x14ac:dyDescent="0.35">
      <c r="A8" s="99"/>
      <c r="B8" s="99"/>
      <c r="C8" s="99"/>
      <c r="D8" s="99"/>
      <c r="AB8" s="9"/>
    </row>
    <row r="9" spans="1:29" s="15" customFormat="1" x14ac:dyDescent="0.35">
      <c r="A9" s="99" t="s">
        <v>365</v>
      </c>
      <c r="B9" s="99"/>
      <c r="C9" s="99"/>
      <c r="D9" s="99"/>
      <c r="E9" s="99" t="s">
        <v>730</v>
      </c>
      <c r="F9" s="9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2">
        <v>1029</v>
      </c>
    </row>
    <row r="10" spans="1:29" s="15" customFormat="1" x14ac:dyDescent="0.35">
      <c r="A10" s="99" t="s">
        <v>5</v>
      </c>
      <c r="B10" s="99"/>
      <c r="C10" s="99"/>
      <c r="D10" s="99"/>
      <c r="E10" s="8" t="s">
        <v>688</v>
      </c>
      <c r="F10" s="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>
        <v>1012</v>
      </c>
      <c r="AC10" s="8"/>
    </row>
    <row r="11" spans="1:29" s="15" customFormat="1" x14ac:dyDescent="0.35">
      <c r="A11" s="99" t="s">
        <v>7</v>
      </c>
      <c r="B11" s="99"/>
      <c r="C11" s="99"/>
      <c r="D11" s="99"/>
      <c r="E11" s="99" t="s">
        <v>690</v>
      </c>
      <c r="F11" s="9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2">
        <v>1008</v>
      </c>
    </row>
    <row r="12" spans="1:29" s="15" customFormat="1" x14ac:dyDescent="0.35">
      <c r="A12" s="99"/>
      <c r="B12" s="99"/>
      <c r="C12" s="99"/>
      <c r="D12" s="99"/>
      <c r="E12" s="99"/>
      <c r="F12" s="9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2"/>
    </row>
    <row r="13" spans="1:29" s="15" customFormat="1" x14ac:dyDescent="0.35">
      <c r="A13" s="99" t="s">
        <v>181</v>
      </c>
      <c r="B13" s="99"/>
      <c r="C13" s="99"/>
      <c r="D13" s="99"/>
      <c r="E13" s="99" t="s">
        <v>549</v>
      </c>
      <c r="F13" s="9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2">
        <v>1049</v>
      </c>
    </row>
    <row r="14" spans="1:29" s="15" customFormat="1" x14ac:dyDescent="0.35">
      <c r="A14" s="99" t="s">
        <v>5</v>
      </c>
      <c r="B14" s="99"/>
      <c r="C14" s="99"/>
      <c r="D14" s="99"/>
      <c r="E14" s="99" t="s">
        <v>554</v>
      </c>
      <c r="F14" s="9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2">
        <v>1046</v>
      </c>
    </row>
    <row r="15" spans="1:29" s="15" customFormat="1" x14ac:dyDescent="0.35">
      <c r="A15" s="99" t="s">
        <v>7</v>
      </c>
      <c r="B15" s="99"/>
      <c r="C15" s="99"/>
      <c r="D15" s="99"/>
      <c r="E15" s="99" t="s">
        <v>563</v>
      </c>
      <c r="F15" s="9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2">
        <v>1042</v>
      </c>
    </row>
    <row r="16" spans="1:29" s="99" customFormat="1" x14ac:dyDescent="0.35"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2"/>
    </row>
    <row r="17" spans="1:28" s="99" customFormat="1" x14ac:dyDescent="0.35">
      <c r="A17" s="99" t="s">
        <v>11</v>
      </c>
      <c r="E17" s="99" t="s">
        <v>731</v>
      </c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2">
        <v>1019</v>
      </c>
    </row>
    <row r="18" spans="1:28" s="99" customFormat="1" x14ac:dyDescent="0.35">
      <c r="A18" s="99" t="s">
        <v>15</v>
      </c>
      <c r="E18" s="8" t="s">
        <v>755</v>
      </c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2">
        <v>1097</v>
      </c>
    </row>
    <row r="19" spans="1:28" s="99" customFormat="1" x14ac:dyDescent="0.35">
      <c r="A19" s="99" t="s">
        <v>372</v>
      </c>
      <c r="E19" s="99" t="s">
        <v>732</v>
      </c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2">
        <v>1015</v>
      </c>
    </row>
    <row r="20" spans="1:28" s="99" customFormat="1" x14ac:dyDescent="0.35">
      <c r="A20" s="99" t="s">
        <v>374</v>
      </c>
      <c r="E20" s="99" t="s">
        <v>729</v>
      </c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2">
        <v>1000</v>
      </c>
    </row>
    <row r="21" spans="1:28" s="99" customFormat="1" x14ac:dyDescent="0.35">
      <c r="A21" s="99" t="s">
        <v>485</v>
      </c>
      <c r="E21" s="99" t="s">
        <v>733</v>
      </c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2">
        <v>995</v>
      </c>
    </row>
    <row r="22" spans="1:28" s="99" customFormat="1" x14ac:dyDescent="0.35">
      <c r="A22" s="99" t="s">
        <v>486</v>
      </c>
      <c r="E22" s="99" t="s">
        <v>555</v>
      </c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2">
        <v>968</v>
      </c>
    </row>
    <row r="23" spans="1:28" s="99" customFormat="1" x14ac:dyDescent="0.35"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</row>
    <row r="24" spans="1:28" s="75" customFormat="1" x14ac:dyDescent="0.35">
      <c r="A24" s="76" t="s">
        <v>25</v>
      </c>
      <c r="B24" s="76" t="s">
        <v>26</v>
      </c>
      <c r="C24" s="117" t="s">
        <v>27</v>
      </c>
      <c r="D24" s="118" t="s">
        <v>546</v>
      </c>
      <c r="E24" s="118" t="s">
        <v>29</v>
      </c>
      <c r="F24" s="76" t="s">
        <v>30</v>
      </c>
      <c r="G24" s="76">
        <v>1</v>
      </c>
      <c r="H24" s="76">
        <v>2</v>
      </c>
      <c r="I24" s="76">
        <v>3</v>
      </c>
      <c r="J24" s="76">
        <v>4</v>
      </c>
      <c r="K24" s="76">
        <v>5</v>
      </c>
      <c r="L24" s="76">
        <v>6</v>
      </c>
      <c r="M24" s="76" t="s">
        <v>31</v>
      </c>
      <c r="N24" s="76" t="s">
        <v>32</v>
      </c>
      <c r="O24" s="76" t="s">
        <v>585</v>
      </c>
      <c r="P24" s="76" t="s">
        <v>34</v>
      </c>
      <c r="Q24" s="76">
        <v>1</v>
      </c>
      <c r="R24" s="76">
        <v>2</v>
      </c>
      <c r="S24" s="76">
        <v>3</v>
      </c>
      <c r="T24" s="76">
        <v>4</v>
      </c>
      <c r="U24" s="76">
        <v>5</v>
      </c>
      <c r="V24" s="76">
        <v>6</v>
      </c>
      <c r="W24" s="76" t="s">
        <v>35</v>
      </c>
      <c r="X24" s="76" t="s">
        <v>36</v>
      </c>
      <c r="Y24" s="76" t="s">
        <v>585</v>
      </c>
      <c r="Z24" s="76" t="s">
        <v>34</v>
      </c>
      <c r="AA24" s="76" t="s">
        <v>38</v>
      </c>
      <c r="AB24" s="76" t="s">
        <v>39</v>
      </c>
    </row>
    <row r="25" spans="1:28" x14ac:dyDescent="0.35">
      <c r="A25" s="9">
        <v>1</v>
      </c>
      <c r="B25" s="27">
        <v>364</v>
      </c>
      <c r="C25" s="26" t="s">
        <v>197</v>
      </c>
      <c r="D25" s="26" t="s">
        <v>198</v>
      </c>
      <c r="E25" s="27"/>
      <c r="F25" s="27" t="s">
        <v>42</v>
      </c>
      <c r="G25" s="70">
        <v>89</v>
      </c>
      <c r="H25" s="70">
        <v>90</v>
      </c>
      <c r="I25" s="70">
        <v>88</v>
      </c>
      <c r="J25" s="70">
        <v>90</v>
      </c>
      <c r="K25" s="70">
        <v>92</v>
      </c>
      <c r="L25" s="70">
        <v>92</v>
      </c>
      <c r="M25" s="70">
        <f t="shared" ref="M25:M56" si="0">SUM(G25:L25)</f>
        <v>541</v>
      </c>
      <c r="N25" s="70">
        <v>7</v>
      </c>
      <c r="O25" s="83">
        <v>169.5</v>
      </c>
      <c r="P25" s="81">
        <v>6</v>
      </c>
      <c r="Q25" s="70">
        <v>96</v>
      </c>
      <c r="R25" s="70">
        <v>92</v>
      </c>
      <c r="S25" s="70">
        <v>94</v>
      </c>
      <c r="T25" s="70">
        <v>96</v>
      </c>
      <c r="U25" s="70">
        <v>90</v>
      </c>
      <c r="V25" s="70">
        <v>95</v>
      </c>
      <c r="W25" s="70">
        <f t="shared" ref="W25:W56" si="1">SUM(Q25:V25)</f>
        <v>563</v>
      </c>
      <c r="X25" s="70">
        <v>10</v>
      </c>
      <c r="Y25" s="83">
        <v>129.19999999999999</v>
      </c>
      <c r="Z25" s="81">
        <v>4</v>
      </c>
      <c r="AA25" s="81">
        <f t="shared" ref="AA25:AA56" si="2">X25+N25</f>
        <v>17</v>
      </c>
      <c r="AB25" s="81">
        <f t="shared" ref="AB25:AB56" si="3">Z25+W25+P25+M25</f>
        <v>1114</v>
      </c>
    </row>
    <row r="26" spans="1:28" x14ac:dyDescent="0.35">
      <c r="A26" s="81">
        <v>2</v>
      </c>
      <c r="B26" s="82">
        <v>354</v>
      </c>
      <c r="C26" s="94" t="s">
        <v>299</v>
      </c>
      <c r="D26" s="94" t="s">
        <v>300</v>
      </c>
      <c r="E26" s="82"/>
      <c r="F26" s="82" t="s">
        <v>42</v>
      </c>
      <c r="G26" s="70">
        <v>89</v>
      </c>
      <c r="H26" s="70">
        <v>90</v>
      </c>
      <c r="I26" s="70">
        <v>92</v>
      </c>
      <c r="J26" s="70">
        <v>91</v>
      </c>
      <c r="K26" s="70">
        <v>90</v>
      </c>
      <c r="L26" s="70">
        <v>95</v>
      </c>
      <c r="M26" s="70">
        <f t="shared" si="0"/>
        <v>547</v>
      </c>
      <c r="N26" s="70">
        <v>5</v>
      </c>
      <c r="O26" s="83">
        <v>195.7</v>
      </c>
      <c r="P26" s="81">
        <v>8</v>
      </c>
      <c r="Q26" s="70">
        <v>92</v>
      </c>
      <c r="R26" s="70">
        <v>95</v>
      </c>
      <c r="S26" s="70">
        <v>90</v>
      </c>
      <c r="T26" s="70">
        <v>93</v>
      </c>
      <c r="U26" s="70">
        <v>88</v>
      </c>
      <c r="V26" s="70">
        <v>94</v>
      </c>
      <c r="W26" s="70">
        <f t="shared" si="1"/>
        <v>552</v>
      </c>
      <c r="X26" s="70">
        <v>7</v>
      </c>
      <c r="Y26" s="83">
        <v>188.6</v>
      </c>
      <c r="Z26" s="81">
        <v>7</v>
      </c>
      <c r="AA26" s="81">
        <f t="shared" si="2"/>
        <v>12</v>
      </c>
      <c r="AB26" s="81">
        <f t="shared" si="3"/>
        <v>1114</v>
      </c>
    </row>
    <row r="27" spans="1:28" x14ac:dyDescent="0.35">
      <c r="A27" s="81">
        <v>3</v>
      </c>
      <c r="B27" s="82">
        <v>118</v>
      </c>
      <c r="C27" s="94" t="s">
        <v>212</v>
      </c>
      <c r="D27" s="94" t="s">
        <v>213</v>
      </c>
      <c r="E27" s="82"/>
      <c r="F27" s="82" t="s">
        <v>42</v>
      </c>
      <c r="G27" s="70">
        <v>88</v>
      </c>
      <c r="H27" s="70">
        <v>94</v>
      </c>
      <c r="I27" s="70">
        <v>89</v>
      </c>
      <c r="J27" s="70">
        <v>94</v>
      </c>
      <c r="K27" s="70">
        <v>89</v>
      </c>
      <c r="L27" s="70">
        <v>88</v>
      </c>
      <c r="M27" s="70">
        <f t="shared" si="0"/>
        <v>542</v>
      </c>
      <c r="N27" s="70">
        <v>5</v>
      </c>
      <c r="O27" s="83">
        <v>128.80000000000001</v>
      </c>
      <c r="P27" s="81">
        <v>4</v>
      </c>
      <c r="Q27" s="70">
        <v>91</v>
      </c>
      <c r="R27" s="70">
        <v>94</v>
      </c>
      <c r="S27" s="70">
        <v>93</v>
      </c>
      <c r="T27" s="70">
        <v>91</v>
      </c>
      <c r="U27" s="70">
        <v>89</v>
      </c>
      <c r="V27" s="70">
        <v>94</v>
      </c>
      <c r="W27" s="70">
        <f t="shared" si="1"/>
        <v>552</v>
      </c>
      <c r="X27" s="70">
        <v>9</v>
      </c>
      <c r="Y27" s="83">
        <v>192.8</v>
      </c>
      <c r="Z27" s="81">
        <v>8</v>
      </c>
      <c r="AA27" s="81">
        <f t="shared" si="2"/>
        <v>14</v>
      </c>
      <c r="AB27" s="81">
        <f t="shared" si="3"/>
        <v>1106</v>
      </c>
    </row>
    <row r="28" spans="1:28" x14ac:dyDescent="0.35">
      <c r="A28" s="81">
        <v>4</v>
      </c>
      <c r="B28" s="82">
        <v>388</v>
      </c>
      <c r="C28" s="94" t="s">
        <v>209</v>
      </c>
      <c r="D28" s="94" t="s">
        <v>210</v>
      </c>
      <c r="E28" s="82"/>
      <c r="F28" s="82" t="s">
        <v>42</v>
      </c>
      <c r="G28" s="70">
        <v>90</v>
      </c>
      <c r="H28" s="70">
        <v>88</v>
      </c>
      <c r="I28" s="70">
        <v>91</v>
      </c>
      <c r="J28" s="70">
        <v>91</v>
      </c>
      <c r="K28" s="70">
        <v>94</v>
      </c>
      <c r="L28" s="70">
        <v>96</v>
      </c>
      <c r="M28" s="70">
        <f t="shared" si="0"/>
        <v>550</v>
      </c>
      <c r="N28" s="70">
        <v>5</v>
      </c>
      <c r="O28" s="83">
        <v>188</v>
      </c>
      <c r="P28" s="81">
        <v>7</v>
      </c>
      <c r="Q28" s="70">
        <v>90</v>
      </c>
      <c r="R28" s="70">
        <v>92</v>
      </c>
      <c r="S28" s="70">
        <v>90</v>
      </c>
      <c r="T28" s="70">
        <v>89</v>
      </c>
      <c r="U28" s="70">
        <v>91</v>
      </c>
      <c r="V28" s="70">
        <v>94</v>
      </c>
      <c r="W28" s="70">
        <f t="shared" si="1"/>
        <v>546</v>
      </c>
      <c r="X28" s="70">
        <v>8</v>
      </c>
      <c r="Y28" s="83">
        <v>108.7</v>
      </c>
      <c r="Z28" s="81">
        <v>3</v>
      </c>
      <c r="AA28" s="81">
        <f t="shared" si="2"/>
        <v>13</v>
      </c>
      <c r="AB28" s="81">
        <f t="shared" si="3"/>
        <v>1106</v>
      </c>
    </row>
    <row r="29" spans="1:28" x14ac:dyDescent="0.35">
      <c r="A29" s="81">
        <v>5</v>
      </c>
      <c r="B29" s="82">
        <v>214</v>
      </c>
      <c r="C29" s="94" t="s">
        <v>195</v>
      </c>
      <c r="D29" s="94" t="s">
        <v>196</v>
      </c>
      <c r="E29" s="82"/>
      <c r="F29" s="82" t="s">
        <v>42</v>
      </c>
      <c r="G29" s="70">
        <v>91</v>
      </c>
      <c r="H29" s="70">
        <v>94</v>
      </c>
      <c r="I29" s="70">
        <v>94</v>
      </c>
      <c r="J29" s="70">
        <v>91</v>
      </c>
      <c r="K29" s="70">
        <v>88</v>
      </c>
      <c r="L29" s="70">
        <v>90</v>
      </c>
      <c r="M29" s="70">
        <f t="shared" si="0"/>
        <v>548</v>
      </c>
      <c r="N29" s="70">
        <v>6</v>
      </c>
      <c r="O29" s="83">
        <v>150.6</v>
      </c>
      <c r="P29" s="81">
        <v>5</v>
      </c>
      <c r="Q29" s="70">
        <v>89</v>
      </c>
      <c r="R29" s="70">
        <v>89</v>
      </c>
      <c r="S29" s="70">
        <v>87</v>
      </c>
      <c r="T29" s="70">
        <v>90</v>
      </c>
      <c r="U29" s="70">
        <v>97</v>
      </c>
      <c r="V29" s="70">
        <v>91</v>
      </c>
      <c r="W29" s="70">
        <f t="shared" si="1"/>
        <v>543</v>
      </c>
      <c r="X29" s="70">
        <v>6</v>
      </c>
      <c r="Y29" s="83">
        <v>168.4</v>
      </c>
      <c r="Z29" s="81">
        <v>6</v>
      </c>
      <c r="AA29" s="81">
        <f t="shared" si="2"/>
        <v>12</v>
      </c>
      <c r="AB29" s="81">
        <f t="shared" si="3"/>
        <v>1102</v>
      </c>
    </row>
    <row r="30" spans="1:28" x14ac:dyDescent="0.35">
      <c r="A30" s="81">
        <v>6</v>
      </c>
      <c r="B30" s="82">
        <v>199</v>
      </c>
      <c r="C30" s="94" t="s">
        <v>207</v>
      </c>
      <c r="D30" s="94" t="s">
        <v>208</v>
      </c>
      <c r="E30" s="82"/>
      <c r="F30" s="82" t="s">
        <v>56</v>
      </c>
      <c r="G30" s="70">
        <v>93</v>
      </c>
      <c r="H30" s="70">
        <v>91</v>
      </c>
      <c r="I30" s="70">
        <v>92</v>
      </c>
      <c r="J30" s="70">
        <v>94</v>
      </c>
      <c r="K30" s="70">
        <v>93</v>
      </c>
      <c r="L30" s="70">
        <v>94</v>
      </c>
      <c r="M30" s="70">
        <f t="shared" si="0"/>
        <v>557</v>
      </c>
      <c r="N30" s="70">
        <v>7</v>
      </c>
      <c r="O30" s="83">
        <v>89.7</v>
      </c>
      <c r="P30" s="81">
        <v>2</v>
      </c>
      <c r="Q30" s="70">
        <v>86</v>
      </c>
      <c r="R30" s="70">
        <v>91</v>
      </c>
      <c r="S30" s="70">
        <v>93</v>
      </c>
      <c r="T30" s="70">
        <v>88</v>
      </c>
      <c r="U30" s="70">
        <v>88</v>
      </c>
      <c r="V30" s="70">
        <v>92</v>
      </c>
      <c r="W30" s="70">
        <f t="shared" si="1"/>
        <v>538</v>
      </c>
      <c r="X30" s="70">
        <v>4</v>
      </c>
      <c r="Y30" s="83"/>
      <c r="AA30" s="81">
        <f t="shared" si="2"/>
        <v>11</v>
      </c>
      <c r="AB30" s="81">
        <f t="shared" si="3"/>
        <v>1097</v>
      </c>
    </row>
    <row r="31" spans="1:28" x14ac:dyDescent="0.35">
      <c r="A31" s="81">
        <v>7</v>
      </c>
      <c r="B31" s="82">
        <v>135</v>
      </c>
      <c r="C31" s="94" t="s">
        <v>193</v>
      </c>
      <c r="D31" s="94" t="s">
        <v>194</v>
      </c>
      <c r="E31" s="82"/>
      <c r="F31" s="82" t="s">
        <v>42</v>
      </c>
      <c r="G31" s="70">
        <v>91</v>
      </c>
      <c r="H31" s="70">
        <v>89</v>
      </c>
      <c r="I31" s="70">
        <v>95</v>
      </c>
      <c r="J31" s="70">
        <v>93</v>
      </c>
      <c r="K31" s="70">
        <v>89</v>
      </c>
      <c r="L31" s="70">
        <v>90</v>
      </c>
      <c r="M31" s="70">
        <f t="shared" si="0"/>
        <v>547</v>
      </c>
      <c r="N31" s="70">
        <v>8</v>
      </c>
      <c r="O31" s="83">
        <v>109.8</v>
      </c>
      <c r="P31" s="81">
        <v>3</v>
      </c>
      <c r="Q31" s="70">
        <v>88</v>
      </c>
      <c r="R31" s="70">
        <v>92</v>
      </c>
      <c r="S31" s="70">
        <v>92</v>
      </c>
      <c r="T31" s="70">
        <v>94</v>
      </c>
      <c r="U31" s="70">
        <v>87</v>
      </c>
      <c r="V31" s="70">
        <v>87</v>
      </c>
      <c r="W31" s="70">
        <f t="shared" si="1"/>
        <v>540</v>
      </c>
      <c r="X31" s="70">
        <v>8</v>
      </c>
      <c r="Y31" s="83">
        <v>89.3</v>
      </c>
      <c r="Z31" s="81">
        <v>2</v>
      </c>
      <c r="AA31" s="81">
        <f t="shared" si="2"/>
        <v>16</v>
      </c>
      <c r="AB31" s="81">
        <f t="shared" si="3"/>
        <v>1092</v>
      </c>
    </row>
    <row r="32" spans="1:28" x14ac:dyDescent="0.35">
      <c r="A32" s="81">
        <v>8</v>
      </c>
      <c r="B32" s="82">
        <v>260</v>
      </c>
      <c r="C32" s="94" t="s">
        <v>205</v>
      </c>
      <c r="D32" s="94" t="s">
        <v>206</v>
      </c>
      <c r="E32" s="82"/>
      <c r="F32" s="82" t="s">
        <v>42</v>
      </c>
      <c r="G32" s="70">
        <v>85</v>
      </c>
      <c r="H32" s="70">
        <v>90</v>
      </c>
      <c r="I32" s="70">
        <v>90</v>
      </c>
      <c r="J32" s="70">
        <v>93</v>
      </c>
      <c r="K32" s="70">
        <v>93</v>
      </c>
      <c r="L32" s="70">
        <v>96</v>
      </c>
      <c r="M32" s="70">
        <f t="shared" si="0"/>
        <v>547</v>
      </c>
      <c r="N32" s="70">
        <v>15</v>
      </c>
      <c r="O32" s="83">
        <v>69.400000000000006</v>
      </c>
      <c r="P32" s="81">
        <v>1</v>
      </c>
      <c r="Q32" s="70">
        <v>91</v>
      </c>
      <c r="R32" s="70">
        <v>88</v>
      </c>
      <c r="S32" s="70">
        <v>90</v>
      </c>
      <c r="T32" s="70">
        <v>84</v>
      </c>
      <c r="U32" s="70">
        <v>93</v>
      </c>
      <c r="V32" s="70">
        <v>92</v>
      </c>
      <c r="W32" s="70">
        <f t="shared" si="1"/>
        <v>538</v>
      </c>
      <c r="X32" s="70">
        <v>6</v>
      </c>
      <c r="Y32" s="83"/>
      <c r="AA32" s="81">
        <f t="shared" si="2"/>
        <v>21</v>
      </c>
      <c r="AB32" s="81">
        <f t="shared" si="3"/>
        <v>1086</v>
      </c>
    </row>
    <row r="33" spans="1:28" x14ac:dyDescent="0.35">
      <c r="A33" s="81">
        <v>9</v>
      </c>
      <c r="B33" s="82">
        <v>334</v>
      </c>
      <c r="C33" s="94" t="s">
        <v>199</v>
      </c>
      <c r="D33" s="94" t="s">
        <v>200</v>
      </c>
      <c r="E33" s="82"/>
      <c r="F33" s="82" t="s">
        <v>56</v>
      </c>
      <c r="G33" s="70">
        <v>92</v>
      </c>
      <c r="H33" s="70">
        <v>87</v>
      </c>
      <c r="I33" s="70">
        <v>92</v>
      </c>
      <c r="J33" s="70">
        <v>91</v>
      </c>
      <c r="K33" s="70">
        <v>88</v>
      </c>
      <c r="L33" s="70">
        <v>87</v>
      </c>
      <c r="M33" s="70">
        <f t="shared" si="0"/>
        <v>537</v>
      </c>
      <c r="N33" s="70">
        <v>3</v>
      </c>
      <c r="O33" s="83"/>
      <c r="Q33" s="70">
        <v>92</v>
      </c>
      <c r="R33" s="70">
        <v>88</v>
      </c>
      <c r="S33" s="70">
        <v>91</v>
      </c>
      <c r="T33" s="70">
        <v>88</v>
      </c>
      <c r="U33" s="70">
        <v>93</v>
      </c>
      <c r="V33" s="70">
        <v>87</v>
      </c>
      <c r="W33" s="70">
        <f t="shared" si="1"/>
        <v>539</v>
      </c>
      <c r="X33" s="70">
        <v>8</v>
      </c>
      <c r="Y33" s="83">
        <v>149.1</v>
      </c>
      <c r="Z33" s="81">
        <v>5</v>
      </c>
      <c r="AA33" s="81">
        <f t="shared" si="2"/>
        <v>11</v>
      </c>
      <c r="AB33" s="81">
        <f t="shared" si="3"/>
        <v>1081</v>
      </c>
    </row>
    <row r="34" spans="1:28" x14ac:dyDescent="0.35">
      <c r="A34" s="81">
        <v>10</v>
      </c>
      <c r="B34" s="82">
        <v>252</v>
      </c>
      <c r="C34" s="94" t="s">
        <v>82</v>
      </c>
      <c r="D34" s="94" t="s">
        <v>211</v>
      </c>
      <c r="E34" s="82"/>
      <c r="F34" s="82" t="s">
        <v>42</v>
      </c>
      <c r="G34" s="70">
        <v>91</v>
      </c>
      <c r="H34" s="70">
        <v>84</v>
      </c>
      <c r="I34" s="70">
        <v>89</v>
      </c>
      <c r="J34" s="70">
        <v>87</v>
      </c>
      <c r="K34" s="70">
        <v>87</v>
      </c>
      <c r="L34" s="70">
        <v>88</v>
      </c>
      <c r="M34" s="70">
        <f t="shared" si="0"/>
        <v>526</v>
      </c>
      <c r="N34" s="70">
        <v>6</v>
      </c>
      <c r="O34" s="83"/>
      <c r="Q34" s="70">
        <v>91</v>
      </c>
      <c r="R34" s="70">
        <v>89</v>
      </c>
      <c r="S34" s="70">
        <v>88</v>
      </c>
      <c r="T34" s="70">
        <v>92</v>
      </c>
      <c r="U34" s="70">
        <v>85</v>
      </c>
      <c r="V34" s="70">
        <v>92</v>
      </c>
      <c r="W34" s="70">
        <f t="shared" si="1"/>
        <v>537</v>
      </c>
      <c r="X34" s="70">
        <v>6</v>
      </c>
      <c r="Y34" s="83"/>
      <c r="AA34" s="81">
        <f t="shared" si="2"/>
        <v>12</v>
      </c>
      <c r="AB34" s="81">
        <f t="shared" si="3"/>
        <v>1063</v>
      </c>
    </row>
    <row r="35" spans="1:28" x14ac:dyDescent="0.35">
      <c r="A35" s="81">
        <v>11</v>
      </c>
      <c r="B35" s="85">
        <v>149</v>
      </c>
      <c r="C35" s="95" t="s">
        <v>216</v>
      </c>
      <c r="D35" s="95" t="s">
        <v>217</v>
      </c>
      <c r="E35" s="85" t="s">
        <v>65</v>
      </c>
      <c r="F35" s="85" t="s">
        <v>54</v>
      </c>
      <c r="G35" s="70">
        <v>85</v>
      </c>
      <c r="H35" s="70">
        <v>86</v>
      </c>
      <c r="I35" s="70">
        <v>83</v>
      </c>
      <c r="J35" s="70">
        <v>82</v>
      </c>
      <c r="K35" s="70">
        <v>88</v>
      </c>
      <c r="L35" s="70">
        <v>86</v>
      </c>
      <c r="M35" s="70">
        <f t="shared" si="0"/>
        <v>510</v>
      </c>
      <c r="N35" s="70">
        <v>3</v>
      </c>
      <c r="O35" s="83"/>
      <c r="Q35" s="70">
        <v>87</v>
      </c>
      <c r="R35" s="70">
        <v>88</v>
      </c>
      <c r="S35" s="70">
        <v>87</v>
      </c>
      <c r="T35" s="70">
        <v>92</v>
      </c>
      <c r="U35" s="70">
        <v>88</v>
      </c>
      <c r="V35" s="70">
        <v>97</v>
      </c>
      <c r="W35" s="70">
        <f t="shared" si="1"/>
        <v>539</v>
      </c>
      <c r="X35" s="70">
        <v>8</v>
      </c>
      <c r="Y35" s="83">
        <v>70.900000000000006</v>
      </c>
      <c r="Z35" s="81">
        <v>1</v>
      </c>
      <c r="AA35" s="81">
        <f t="shared" si="2"/>
        <v>11</v>
      </c>
      <c r="AB35" s="81">
        <f t="shared" si="3"/>
        <v>1050</v>
      </c>
    </row>
    <row r="36" spans="1:28" x14ac:dyDescent="0.35">
      <c r="A36" s="81">
        <v>12</v>
      </c>
      <c r="B36" s="85">
        <v>191</v>
      </c>
      <c r="C36" s="95" t="s">
        <v>541</v>
      </c>
      <c r="D36" s="95" t="s">
        <v>247</v>
      </c>
      <c r="E36" s="85"/>
      <c r="F36" s="85" t="s">
        <v>54</v>
      </c>
      <c r="G36" s="70">
        <v>87</v>
      </c>
      <c r="H36" s="70">
        <v>89</v>
      </c>
      <c r="I36" s="70">
        <v>89</v>
      </c>
      <c r="J36" s="70">
        <v>88</v>
      </c>
      <c r="K36" s="70">
        <v>91</v>
      </c>
      <c r="L36" s="70">
        <v>84</v>
      </c>
      <c r="M36" s="70">
        <f t="shared" si="0"/>
        <v>528</v>
      </c>
      <c r="N36" s="70">
        <v>5</v>
      </c>
      <c r="O36" s="83"/>
      <c r="Q36" s="70">
        <v>87</v>
      </c>
      <c r="R36" s="70">
        <v>89</v>
      </c>
      <c r="S36" s="70">
        <v>88</v>
      </c>
      <c r="T36" s="70">
        <v>91</v>
      </c>
      <c r="U36" s="70">
        <v>91</v>
      </c>
      <c r="V36" s="70">
        <v>88</v>
      </c>
      <c r="W36" s="70">
        <f t="shared" si="1"/>
        <v>534</v>
      </c>
      <c r="X36" s="70">
        <v>6</v>
      </c>
      <c r="Y36" s="83"/>
      <c r="AA36" s="81">
        <f t="shared" si="2"/>
        <v>11</v>
      </c>
      <c r="AB36" s="81">
        <f t="shared" si="3"/>
        <v>1062</v>
      </c>
    </row>
    <row r="37" spans="1:28" x14ac:dyDescent="0.35">
      <c r="A37" s="81">
        <v>13</v>
      </c>
      <c r="B37" s="82">
        <v>289</v>
      </c>
      <c r="C37" s="94" t="s">
        <v>201</v>
      </c>
      <c r="D37" s="94" t="s">
        <v>202</v>
      </c>
      <c r="E37" s="82"/>
      <c r="F37" s="82" t="s">
        <v>42</v>
      </c>
      <c r="G37" s="70">
        <v>86</v>
      </c>
      <c r="H37" s="70">
        <v>91</v>
      </c>
      <c r="I37" s="70">
        <v>91</v>
      </c>
      <c r="J37" s="70">
        <v>95</v>
      </c>
      <c r="K37" s="70">
        <v>88</v>
      </c>
      <c r="L37" s="70">
        <v>86</v>
      </c>
      <c r="M37" s="70">
        <f t="shared" si="0"/>
        <v>537</v>
      </c>
      <c r="N37" s="70">
        <v>4</v>
      </c>
      <c r="O37" s="83"/>
      <c r="Q37" s="70">
        <v>87</v>
      </c>
      <c r="R37" s="70">
        <v>78</v>
      </c>
      <c r="S37" s="70">
        <v>91</v>
      </c>
      <c r="T37" s="70">
        <v>91</v>
      </c>
      <c r="U37" s="70">
        <v>90</v>
      </c>
      <c r="V37" s="70">
        <v>88</v>
      </c>
      <c r="W37" s="70">
        <f t="shared" si="1"/>
        <v>525</v>
      </c>
      <c r="X37" s="70">
        <v>4</v>
      </c>
      <c r="Y37" s="83"/>
      <c r="AA37" s="81">
        <f t="shared" si="2"/>
        <v>8</v>
      </c>
      <c r="AB37" s="81">
        <f t="shared" si="3"/>
        <v>1062</v>
      </c>
    </row>
    <row r="38" spans="1:28" x14ac:dyDescent="0.35">
      <c r="A38" s="81">
        <v>14</v>
      </c>
      <c r="B38" s="82">
        <v>308</v>
      </c>
      <c r="C38" s="94" t="s">
        <v>203</v>
      </c>
      <c r="D38" s="94" t="s">
        <v>204</v>
      </c>
      <c r="E38" s="82" t="s">
        <v>175</v>
      </c>
      <c r="F38" s="82" t="s">
        <v>54</v>
      </c>
      <c r="G38" s="70">
        <v>80</v>
      </c>
      <c r="H38" s="70">
        <v>91</v>
      </c>
      <c r="I38" s="70">
        <v>92</v>
      </c>
      <c r="J38" s="70">
        <v>87</v>
      </c>
      <c r="K38" s="70">
        <v>84</v>
      </c>
      <c r="L38" s="70">
        <v>90</v>
      </c>
      <c r="M38" s="70">
        <f t="shared" si="0"/>
        <v>524</v>
      </c>
      <c r="N38" s="70">
        <v>2</v>
      </c>
      <c r="O38" s="83"/>
      <c r="Q38" s="70">
        <v>95</v>
      </c>
      <c r="R38" s="70">
        <v>89</v>
      </c>
      <c r="S38" s="70">
        <v>91</v>
      </c>
      <c r="T38" s="70">
        <v>83</v>
      </c>
      <c r="U38" s="70">
        <v>89</v>
      </c>
      <c r="V38" s="70">
        <v>87</v>
      </c>
      <c r="W38" s="70">
        <f t="shared" si="1"/>
        <v>534</v>
      </c>
      <c r="X38" s="70">
        <v>8</v>
      </c>
      <c r="Y38" s="83"/>
      <c r="AA38" s="81">
        <f t="shared" si="2"/>
        <v>10</v>
      </c>
      <c r="AB38" s="81">
        <f t="shared" si="3"/>
        <v>1058</v>
      </c>
    </row>
    <row r="39" spans="1:28" x14ac:dyDescent="0.35">
      <c r="A39" s="81">
        <v>15</v>
      </c>
      <c r="B39" s="82">
        <v>350</v>
      </c>
      <c r="C39" s="94" t="s">
        <v>258</v>
      </c>
      <c r="D39" s="94" t="s">
        <v>259</v>
      </c>
      <c r="E39" s="82" t="s">
        <v>260</v>
      </c>
      <c r="F39" s="82" t="s">
        <v>56</v>
      </c>
      <c r="G39" s="70">
        <v>82</v>
      </c>
      <c r="H39" s="70">
        <v>85</v>
      </c>
      <c r="I39" s="70">
        <v>89</v>
      </c>
      <c r="J39" s="70">
        <v>87</v>
      </c>
      <c r="K39" s="70">
        <v>92</v>
      </c>
      <c r="L39" s="70">
        <v>88</v>
      </c>
      <c r="M39" s="70">
        <f t="shared" si="0"/>
        <v>523</v>
      </c>
      <c r="N39" s="70">
        <v>10</v>
      </c>
      <c r="O39" s="83"/>
      <c r="Q39" s="70">
        <v>89</v>
      </c>
      <c r="R39" s="70">
        <v>80</v>
      </c>
      <c r="S39" s="70">
        <v>91</v>
      </c>
      <c r="T39" s="70">
        <v>93</v>
      </c>
      <c r="U39" s="70">
        <v>82</v>
      </c>
      <c r="V39" s="70">
        <v>88</v>
      </c>
      <c r="W39" s="70">
        <f t="shared" si="1"/>
        <v>523</v>
      </c>
      <c r="X39" s="70">
        <v>2</v>
      </c>
      <c r="Y39" s="83"/>
      <c r="AA39" s="81">
        <f t="shared" si="2"/>
        <v>12</v>
      </c>
      <c r="AB39" s="81">
        <f t="shared" si="3"/>
        <v>1046</v>
      </c>
    </row>
    <row r="40" spans="1:28" x14ac:dyDescent="0.35">
      <c r="A40" s="81">
        <v>16</v>
      </c>
      <c r="B40" s="82">
        <v>147</v>
      </c>
      <c r="C40" s="94" t="s">
        <v>224</v>
      </c>
      <c r="D40" s="94" t="s">
        <v>225</v>
      </c>
      <c r="E40" s="82" t="s">
        <v>48</v>
      </c>
      <c r="F40" s="82" t="s">
        <v>168</v>
      </c>
      <c r="G40" s="70">
        <v>85</v>
      </c>
      <c r="H40" s="70">
        <v>92</v>
      </c>
      <c r="I40" s="70">
        <v>87</v>
      </c>
      <c r="J40" s="70">
        <v>83</v>
      </c>
      <c r="K40" s="70">
        <v>87</v>
      </c>
      <c r="L40" s="70">
        <v>87</v>
      </c>
      <c r="M40" s="70">
        <f t="shared" si="0"/>
        <v>521</v>
      </c>
      <c r="N40" s="70">
        <v>8</v>
      </c>
      <c r="O40" s="83"/>
      <c r="Q40" s="70">
        <v>86</v>
      </c>
      <c r="R40" s="70">
        <v>89</v>
      </c>
      <c r="S40" s="70">
        <v>87</v>
      </c>
      <c r="T40" s="70">
        <v>85</v>
      </c>
      <c r="U40" s="70">
        <v>86</v>
      </c>
      <c r="V40" s="70">
        <v>88</v>
      </c>
      <c r="W40" s="70">
        <f t="shared" si="1"/>
        <v>521</v>
      </c>
      <c r="X40" s="70">
        <v>6</v>
      </c>
      <c r="Y40" s="83"/>
      <c r="AA40" s="81">
        <f t="shared" si="2"/>
        <v>14</v>
      </c>
      <c r="AB40" s="81">
        <f t="shared" si="3"/>
        <v>1042</v>
      </c>
    </row>
    <row r="41" spans="1:28" x14ac:dyDescent="0.35">
      <c r="A41" s="81">
        <v>17</v>
      </c>
      <c r="B41" s="85">
        <v>407</v>
      </c>
      <c r="C41" s="95" t="s">
        <v>644</v>
      </c>
      <c r="D41" s="95" t="s">
        <v>217</v>
      </c>
      <c r="F41" s="85" t="s">
        <v>42</v>
      </c>
      <c r="G41" s="70">
        <v>88</v>
      </c>
      <c r="H41" s="70">
        <v>79</v>
      </c>
      <c r="I41" s="70">
        <v>83</v>
      </c>
      <c r="J41" s="70">
        <v>89</v>
      </c>
      <c r="K41" s="70">
        <v>89</v>
      </c>
      <c r="L41" s="70">
        <v>84</v>
      </c>
      <c r="M41" s="70">
        <f t="shared" si="0"/>
        <v>512</v>
      </c>
      <c r="N41" s="70">
        <v>1</v>
      </c>
      <c r="O41" s="83"/>
      <c r="Q41" s="70">
        <v>83</v>
      </c>
      <c r="R41" s="70">
        <v>84</v>
      </c>
      <c r="S41" s="70">
        <v>92</v>
      </c>
      <c r="T41" s="70">
        <v>88</v>
      </c>
      <c r="U41" s="70">
        <v>87</v>
      </c>
      <c r="V41" s="70">
        <v>90</v>
      </c>
      <c r="W41" s="70">
        <f t="shared" si="1"/>
        <v>524</v>
      </c>
      <c r="X41" s="70">
        <v>2</v>
      </c>
      <c r="Y41" s="83"/>
      <c r="AA41" s="81">
        <f t="shared" si="2"/>
        <v>3</v>
      </c>
      <c r="AB41" s="81">
        <f t="shared" si="3"/>
        <v>1036</v>
      </c>
    </row>
    <row r="42" spans="1:28" x14ac:dyDescent="0.35">
      <c r="A42" s="81">
        <v>18</v>
      </c>
      <c r="B42" s="82">
        <v>133</v>
      </c>
      <c r="C42" s="94" t="s">
        <v>193</v>
      </c>
      <c r="D42" s="94" t="s">
        <v>239</v>
      </c>
      <c r="E42" s="82" t="s">
        <v>86</v>
      </c>
      <c r="F42" s="82" t="s">
        <v>130</v>
      </c>
      <c r="G42" s="70">
        <v>90</v>
      </c>
      <c r="H42" s="70">
        <v>89</v>
      </c>
      <c r="I42" s="70">
        <v>89</v>
      </c>
      <c r="J42" s="70">
        <v>83</v>
      </c>
      <c r="K42" s="70">
        <v>86</v>
      </c>
      <c r="L42" s="70">
        <v>79</v>
      </c>
      <c r="M42" s="70">
        <f t="shared" si="0"/>
        <v>516</v>
      </c>
      <c r="N42" s="70">
        <v>3</v>
      </c>
      <c r="O42" s="83"/>
      <c r="Q42" s="70">
        <v>81</v>
      </c>
      <c r="R42" s="70">
        <v>84</v>
      </c>
      <c r="S42" s="70">
        <v>87</v>
      </c>
      <c r="T42" s="70">
        <v>83</v>
      </c>
      <c r="U42" s="70">
        <v>84</v>
      </c>
      <c r="V42" s="70">
        <v>94</v>
      </c>
      <c r="W42" s="70">
        <f t="shared" si="1"/>
        <v>513</v>
      </c>
      <c r="X42" s="70">
        <v>4</v>
      </c>
      <c r="Y42" s="83"/>
      <c r="AA42" s="81">
        <f t="shared" si="2"/>
        <v>7</v>
      </c>
      <c r="AB42" s="81">
        <f t="shared" si="3"/>
        <v>1029</v>
      </c>
    </row>
    <row r="43" spans="1:28" x14ac:dyDescent="0.35">
      <c r="A43" s="81">
        <v>19</v>
      </c>
      <c r="B43" s="82">
        <v>220</v>
      </c>
      <c r="C43" s="94" t="s">
        <v>234</v>
      </c>
      <c r="D43" s="94" t="s">
        <v>235</v>
      </c>
      <c r="E43" s="82" t="s">
        <v>143</v>
      </c>
      <c r="F43" s="82" t="s">
        <v>54</v>
      </c>
      <c r="G43" s="70">
        <v>86</v>
      </c>
      <c r="H43" s="70">
        <v>81</v>
      </c>
      <c r="I43" s="70">
        <v>88</v>
      </c>
      <c r="J43" s="70">
        <v>85</v>
      </c>
      <c r="K43" s="70">
        <v>83</v>
      </c>
      <c r="L43" s="70">
        <v>85</v>
      </c>
      <c r="M43" s="70">
        <f t="shared" si="0"/>
        <v>508</v>
      </c>
      <c r="N43" s="70">
        <v>5</v>
      </c>
      <c r="O43" s="83"/>
      <c r="Q43" s="70">
        <v>92</v>
      </c>
      <c r="R43" s="70">
        <v>85</v>
      </c>
      <c r="S43" s="70">
        <v>88</v>
      </c>
      <c r="T43" s="70">
        <v>85</v>
      </c>
      <c r="U43" s="70">
        <v>77</v>
      </c>
      <c r="V43" s="70">
        <v>89</v>
      </c>
      <c r="W43" s="70">
        <f t="shared" si="1"/>
        <v>516</v>
      </c>
      <c r="X43" s="70">
        <v>4</v>
      </c>
      <c r="Y43" s="83"/>
      <c r="AA43" s="81">
        <f t="shared" si="2"/>
        <v>9</v>
      </c>
      <c r="AB43" s="81">
        <f t="shared" si="3"/>
        <v>1024</v>
      </c>
    </row>
    <row r="44" spans="1:28" x14ac:dyDescent="0.35">
      <c r="A44" s="81">
        <v>20</v>
      </c>
      <c r="B44" s="85">
        <v>259</v>
      </c>
      <c r="C44" s="95" t="s">
        <v>263</v>
      </c>
      <c r="D44" s="95" t="s">
        <v>264</v>
      </c>
      <c r="E44" s="85" t="s">
        <v>53</v>
      </c>
      <c r="F44" s="85" t="s">
        <v>54</v>
      </c>
      <c r="G44" s="70">
        <v>86</v>
      </c>
      <c r="H44" s="70">
        <v>82</v>
      </c>
      <c r="I44" s="70">
        <v>91</v>
      </c>
      <c r="J44" s="70">
        <v>83</v>
      </c>
      <c r="K44" s="70">
        <v>84</v>
      </c>
      <c r="L44" s="70">
        <v>81</v>
      </c>
      <c r="M44" s="70">
        <f t="shared" si="0"/>
        <v>507</v>
      </c>
      <c r="N44" s="70">
        <v>6</v>
      </c>
      <c r="O44" s="83"/>
      <c r="Q44" s="70">
        <v>89</v>
      </c>
      <c r="R44" s="70">
        <v>77</v>
      </c>
      <c r="S44" s="70">
        <v>86</v>
      </c>
      <c r="T44" s="70">
        <v>86</v>
      </c>
      <c r="U44" s="70">
        <v>86</v>
      </c>
      <c r="V44" s="70">
        <v>88</v>
      </c>
      <c r="W44" s="70">
        <f t="shared" si="1"/>
        <v>512</v>
      </c>
      <c r="X44" s="70">
        <v>8</v>
      </c>
      <c r="Y44" s="83"/>
      <c r="AA44" s="81">
        <f t="shared" si="2"/>
        <v>14</v>
      </c>
      <c r="AB44" s="81">
        <f t="shared" si="3"/>
        <v>1019</v>
      </c>
    </row>
    <row r="45" spans="1:28" x14ac:dyDescent="0.35">
      <c r="A45" s="81">
        <v>21</v>
      </c>
      <c r="B45" s="82">
        <v>217</v>
      </c>
      <c r="C45" s="94" t="s">
        <v>220</v>
      </c>
      <c r="D45" s="94" t="s">
        <v>198</v>
      </c>
      <c r="E45" s="82"/>
      <c r="F45" s="82" t="s">
        <v>130</v>
      </c>
      <c r="G45" s="70">
        <v>90</v>
      </c>
      <c r="H45" s="70">
        <v>84</v>
      </c>
      <c r="I45" s="70">
        <v>85</v>
      </c>
      <c r="J45" s="70">
        <v>83</v>
      </c>
      <c r="K45" s="70">
        <v>90</v>
      </c>
      <c r="L45" s="70">
        <v>82</v>
      </c>
      <c r="M45" s="70">
        <f t="shared" si="0"/>
        <v>514</v>
      </c>
      <c r="N45" s="70">
        <v>8</v>
      </c>
      <c r="O45" s="83"/>
      <c r="Q45" s="70">
        <v>83</v>
      </c>
      <c r="R45" s="70">
        <v>80</v>
      </c>
      <c r="S45" s="70">
        <v>82</v>
      </c>
      <c r="T45" s="70">
        <v>75</v>
      </c>
      <c r="U45" s="70">
        <v>88</v>
      </c>
      <c r="V45" s="70">
        <v>93</v>
      </c>
      <c r="W45" s="70">
        <f t="shared" si="1"/>
        <v>501</v>
      </c>
      <c r="X45" s="70">
        <v>3</v>
      </c>
      <c r="Y45" s="83"/>
      <c r="AA45" s="81">
        <f t="shared" si="2"/>
        <v>11</v>
      </c>
      <c r="AB45" s="81">
        <f t="shared" si="3"/>
        <v>1015</v>
      </c>
    </row>
    <row r="46" spans="1:28" x14ac:dyDescent="0.35">
      <c r="A46" s="81">
        <v>22</v>
      </c>
      <c r="B46" s="85">
        <v>210</v>
      </c>
      <c r="C46" s="95" t="s">
        <v>218</v>
      </c>
      <c r="D46" s="95" t="s">
        <v>219</v>
      </c>
      <c r="E46" s="85" t="s">
        <v>53</v>
      </c>
      <c r="F46" s="85" t="s">
        <v>54</v>
      </c>
      <c r="G46" s="70">
        <v>79</v>
      </c>
      <c r="H46" s="70">
        <v>77</v>
      </c>
      <c r="I46" s="70">
        <v>87</v>
      </c>
      <c r="J46" s="70">
        <v>80</v>
      </c>
      <c r="K46" s="70">
        <v>81</v>
      </c>
      <c r="L46" s="70">
        <v>87</v>
      </c>
      <c r="M46" s="70">
        <f t="shared" si="0"/>
        <v>491</v>
      </c>
      <c r="N46" s="70">
        <v>4</v>
      </c>
      <c r="O46" s="83"/>
      <c r="Q46" s="70">
        <v>90</v>
      </c>
      <c r="R46" s="70">
        <v>86</v>
      </c>
      <c r="S46" s="70">
        <v>91</v>
      </c>
      <c r="T46" s="70">
        <v>87</v>
      </c>
      <c r="U46" s="70">
        <v>87</v>
      </c>
      <c r="V46" s="70">
        <v>81</v>
      </c>
      <c r="W46" s="70">
        <f t="shared" si="1"/>
        <v>522</v>
      </c>
      <c r="X46" s="70">
        <v>5</v>
      </c>
      <c r="Y46" s="83"/>
      <c r="AA46" s="81">
        <f t="shared" si="2"/>
        <v>9</v>
      </c>
      <c r="AB46" s="81">
        <f t="shared" si="3"/>
        <v>1013</v>
      </c>
    </row>
    <row r="47" spans="1:28" x14ac:dyDescent="0.35">
      <c r="A47" s="81">
        <v>23</v>
      </c>
      <c r="B47" s="82">
        <v>321</v>
      </c>
      <c r="C47" s="94" t="s">
        <v>236</v>
      </c>
      <c r="D47" s="94" t="s">
        <v>237</v>
      </c>
      <c r="E47" s="82" t="s">
        <v>86</v>
      </c>
      <c r="F47" s="82" t="s">
        <v>175</v>
      </c>
      <c r="G47" s="70">
        <v>78</v>
      </c>
      <c r="H47" s="70">
        <v>84</v>
      </c>
      <c r="I47" s="70">
        <v>80</v>
      </c>
      <c r="J47" s="70">
        <v>83</v>
      </c>
      <c r="K47" s="70">
        <v>90</v>
      </c>
      <c r="L47" s="70">
        <v>86</v>
      </c>
      <c r="M47" s="70">
        <f t="shared" si="0"/>
        <v>501</v>
      </c>
      <c r="N47" s="70">
        <v>3</v>
      </c>
      <c r="O47" s="83"/>
      <c r="Q47" s="70">
        <v>83</v>
      </c>
      <c r="R47" s="70">
        <v>84</v>
      </c>
      <c r="S47" s="70">
        <v>89</v>
      </c>
      <c r="T47" s="70">
        <v>84</v>
      </c>
      <c r="U47" s="70">
        <v>85</v>
      </c>
      <c r="V47" s="70">
        <v>86</v>
      </c>
      <c r="W47" s="70">
        <f t="shared" si="1"/>
        <v>511</v>
      </c>
      <c r="X47" s="70">
        <v>1</v>
      </c>
      <c r="Y47" s="83"/>
      <c r="AA47" s="81">
        <f t="shared" si="2"/>
        <v>4</v>
      </c>
      <c r="AB47" s="81">
        <f t="shared" si="3"/>
        <v>1012</v>
      </c>
    </row>
    <row r="48" spans="1:28" x14ac:dyDescent="0.35">
      <c r="A48" s="81">
        <v>24</v>
      </c>
      <c r="B48" s="82">
        <v>337</v>
      </c>
      <c r="C48" s="94" t="s">
        <v>244</v>
      </c>
      <c r="D48" s="94" t="s">
        <v>245</v>
      </c>
      <c r="E48" s="82" t="s">
        <v>86</v>
      </c>
      <c r="F48" s="82" t="s">
        <v>130</v>
      </c>
      <c r="G48" s="70">
        <v>84</v>
      </c>
      <c r="H48" s="70">
        <v>86</v>
      </c>
      <c r="I48" s="70">
        <v>87</v>
      </c>
      <c r="J48" s="70">
        <v>86</v>
      </c>
      <c r="K48" s="70">
        <v>86</v>
      </c>
      <c r="L48" s="70">
        <v>86</v>
      </c>
      <c r="M48" s="70">
        <f t="shared" si="0"/>
        <v>515</v>
      </c>
      <c r="N48" s="70">
        <v>5</v>
      </c>
      <c r="O48" s="83"/>
      <c r="Q48" s="70">
        <v>85</v>
      </c>
      <c r="R48" s="70">
        <v>82</v>
      </c>
      <c r="S48" s="70">
        <v>86</v>
      </c>
      <c r="T48" s="70">
        <v>79</v>
      </c>
      <c r="U48" s="70">
        <v>84</v>
      </c>
      <c r="V48" s="70">
        <v>77</v>
      </c>
      <c r="W48" s="70">
        <f t="shared" si="1"/>
        <v>493</v>
      </c>
      <c r="X48" s="70">
        <v>2</v>
      </c>
      <c r="Y48" s="83"/>
      <c r="AA48" s="81">
        <f t="shared" si="2"/>
        <v>7</v>
      </c>
      <c r="AB48" s="81">
        <f t="shared" si="3"/>
        <v>1008</v>
      </c>
    </row>
    <row r="49" spans="1:28" x14ac:dyDescent="0.35">
      <c r="A49" s="81">
        <v>25</v>
      </c>
      <c r="B49" s="82">
        <v>274</v>
      </c>
      <c r="C49" s="94" t="s">
        <v>248</v>
      </c>
      <c r="D49" s="94" t="s">
        <v>249</v>
      </c>
      <c r="E49" s="82" t="s">
        <v>250</v>
      </c>
      <c r="F49" s="82" t="s">
        <v>130</v>
      </c>
      <c r="G49" s="70">
        <v>84</v>
      </c>
      <c r="H49" s="70">
        <v>83</v>
      </c>
      <c r="I49" s="70">
        <v>82</v>
      </c>
      <c r="J49" s="70">
        <v>89</v>
      </c>
      <c r="K49" s="70">
        <v>65</v>
      </c>
      <c r="L49" s="70">
        <v>81</v>
      </c>
      <c r="M49" s="70">
        <f t="shared" si="0"/>
        <v>484</v>
      </c>
      <c r="N49" s="70">
        <v>2</v>
      </c>
      <c r="O49" s="83"/>
      <c r="Q49" s="70">
        <v>78</v>
      </c>
      <c r="R49" s="70">
        <v>89</v>
      </c>
      <c r="S49" s="70">
        <v>89</v>
      </c>
      <c r="T49" s="70">
        <v>88</v>
      </c>
      <c r="U49" s="70">
        <v>87</v>
      </c>
      <c r="V49" s="70">
        <v>85</v>
      </c>
      <c r="W49" s="70">
        <f t="shared" si="1"/>
        <v>516</v>
      </c>
      <c r="X49" s="70">
        <v>1</v>
      </c>
      <c r="Y49" s="83"/>
      <c r="AA49" s="81">
        <f t="shared" si="2"/>
        <v>3</v>
      </c>
      <c r="AB49" s="81">
        <f t="shared" si="3"/>
        <v>1000</v>
      </c>
    </row>
    <row r="50" spans="1:28" x14ac:dyDescent="0.35">
      <c r="A50" s="81">
        <v>26</v>
      </c>
      <c r="B50" s="82">
        <v>306</v>
      </c>
      <c r="C50" s="94" t="s">
        <v>254</v>
      </c>
      <c r="D50" s="94" t="s">
        <v>255</v>
      </c>
      <c r="E50" s="82"/>
      <c r="F50" s="82" t="s">
        <v>175</v>
      </c>
      <c r="G50" s="70">
        <v>81</v>
      </c>
      <c r="H50" s="70">
        <v>84</v>
      </c>
      <c r="I50" s="70">
        <v>84</v>
      </c>
      <c r="J50" s="70">
        <v>77</v>
      </c>
      <c r="K50" s="70">
        <v>81</v>
      </c>
      <c r="L50" s="70">
        <v>77</v>
      </c>
      <c r="M50" s="70">
        <f t="shared" si="0"/>
        <v>484</v>
      </c>
      <c r="N50" s="70">
        <v>2</v>
      </c>
      <c r="O50" s="83"/>
      <c r="Q50" s="70">
        <v>87</v>
      </c>
      <c r="R50" s="70">
        <v>79</v>
      </c>
      <c r="S50" s="70">
        <v>82</v>
      </c>
      <c r="T50" s="70">
        <v>86</v>
      </c>
      <c r="U50" s="70">
        <v>85</v>
      </c>
      <c r="V50" s="70">
        <v>92</v>
      </c>
      <c r="W50" s="70">
        <f t="shared" si="1"/>
        <v>511</v>
      </c>
      <c r="X50" s="70">
        <v>4</v>
      </c>
      <c r="Y50" s="83"/>
      <c r="AA50" s="81">
        <f t="shared" si="2"/>
        <v>6</v>
      </c>
      <c r="AB50" s="81">
        <f t="shared" si="3"/>
        <v>995</v>
      </c>
    </row>
    <row r="51" spans="1:28" x14ac:dyDescent="0.35">
      <c r="A51" s="81">
        <v>27</v>
      </c>
      <c r="B51" s="82">
        <v>101</v>
      </c>
      <c r="C51" s="94" t="s">
        <v>251</v>
      </c>
      <c r="D51" s="94" t="s">
        <v>252</v>
      </c>
      <c r="E51" s="82" t="s">
        <v>253</v>
      </c>
      <c r="F51" s="82" t="s">
        <v>54</v>
      </c>
      <c r="G51" s="70">
        <v>88</v>
      </c>
      <c r="H51" s="70">
        <v>87</v>
      </c>
      <c r="I51" s="70">
        <v>78</v>
      </c>
      <c r="J51" s="70">
        <v>78</v>
      </c>
      <c r="K51" s="70">
        <v>73</v>
      </c>
      <c r="L51" s="70">
        <v>83</v>
      </c>
      <c r="M51" s="70">
        <f t="shared" si="0"/>
        <v>487</v>
      </c>
      <c r="N51" s="70">
        <v>5</v>
      </c>
      <c r="O51" s="83"/>
      <c r="Q51" s="70">
        <v>86</v>
      </c>
      <c r="R51" s="70">
        <v>85</v>
      </c>
      <c r="S51" s="70">
        <v>83</v>
      </c>
      <c r="T51" s="70">
        <v>78</v>
      </c>
      <c r="U51" s="70">
        <v>77</v>
      </c>
      <c r="V51" s="70">
        <v>81</v>
      </c>
      <c r="W51" s="70">
        <f t="shared" si="1"/>
        <v>490</v>
      </c>
      <c r="X51" s="70">
        <v>3</v>
      </c>
      <c r="Y51" s="83"/>
      <c r="AA51" s="81">
        <f t="shared" si="2"/>
        <v>8</v>
      </c>
      <c r="AB51" s="81">
        <f t="shared" si="3"/>
        <v>977</v>
      </c>
    </row>
    <row r="52" spans="1:28" x14ac:dyDescent="0.35">
      <c r="A52" s="81">
        <v>28</v>
      </c>
      <c r="B52" s="82">
        <v>102</v>
      </c>
      <c r="C52" s="94" t="s">
        <v>230</v>
      </c>
      <c r="D52" s="94" t="s">
        <v>231</v>
      </c>
      <c r="E52" s="82" t="s">
        <v>65</v>
      </c>
      <c r="F52" s="82" t="s">
        <v>130</v>
      </c>
      <c r="G52" s="70">
        <v>87</v>
      </c>
      <c r="H52" s="70">
        <v>78</v>
      </c>
      <c r="I52" s="70">
        <v>74</v>
      </c>
      <c r="J52" s="70">
        <v>84</v>
      </c>
      <c r="K52" s="70">
        <v>72</v>
      </c>
      <c r="L52" s="70">
        <v>73</v>
      </c>
      <c r="M52" s="70">
        <f t="shared" si="0"/>
        <v>468</v>
      </c>
      <c r="N52" s="70">
        <v>2</v>
      </c>
      <c r="O52" s="83"/>
      <c r="Q52" s="70">
        <v>87</v>
      </c>
      <c r="R52" s="70">
        <v>86</v>
      </c>
      <c r="S52" s="70">
        <v>86</v>
      </c>
      <c r="T52" s="70">
        <v>82</v>
      </c>
      <c r="U52" s="70">
        <v>86</v>
      </c>
      <c r="V52" s="70">
        <v>81</v>
      </c>
      <c r="W52" s="70">
        <f t="shared" si="1"/>
        <v>508</v>
      </c>
      <c r="X52" s="70">
        <v>6</v>
      </c>
      <c r="Y52" s="83"/>
      <c r="AA52" s="81">
        <f t="shared" si="2"/>
        <v>8</v>
      </c>
      <c r="AB52" s="81">
        <f t="shared" si="3"/>
        <v>976</v>
      </c>
    </row>
    <row r="53" spans="1:28" x14ac:dyDescent="0.35">
      <c r="A53" s="81">
        <v>29</v>
      </c>
      <c r="B53" s="82">
        <v>389</v>
      </c>
      <c r="C53" s="94" t="s">
        <v>242</v>
      </c>
      <c r="D53" s="94" t="s">
        <v>243</v>
      </c>
      <c r="E53" s="82" t="s">
        <v>48</v>
      </c>
      <c r="F53" s="82" t="s">
        <v>175</v>
      </c>
      <c r="G53" s="70">
        <v>85</v>
      </c>
      <c r="H53" s="70">
        <v>91</v>
      </c>
      <c r="I53" s="70">
        <v>84</v>
      </c>
      <c r="J53" s="70">
        <v>84</v>
      </c>
      <c r="K53" s="70">
        <v>76</v>
      </c>
      <c r="L53" s="70">
        <v>76</v>
      </c>
      <c r="M53" s="70">
        <f t="shared" si="0"/>
        <v>496</v>
      </c>
      <c r="N53" s="70">
        <v>4</v>
      </c>
      <c r="O53" s="83"/>
      <c r="Q53" s="70">
        <v>78</v>
      </c>
      <c r="R53" s="70">
        <v>80</v>
      </c>
      <c r="S53" s="70">
        <v>84</v>
      </c>
      <c r="T53" s="70">
        <v>81</v>
      </c>
      <c r="U53" s="70">
        <v>77</v>
      </c>
      <c r="V53" s="70">
        <v>72</v>
      </c>
      <c r="W53" s="70">
        <f t="shared" si="1"/>
        <v>472</v>
      </c>
      <c r="X53" s="70">
        <v>2</v>
      </c>
      <c r="Y53" s="83"/>
      <c r="AA53" s="81">
        <f t="shared" si="2"/>
        <v>6</v>
      </c>
      <c r="AB53" s="81">
        <f t="shared" si="3"/>
        <v>968</v>
      </c>
    </row>
    <row r="54" spans="1:28" x14ac:dyDescent="0.35">
      <c r="A54" s="81">
        <v>30</v>
      </c>
      <c r="B54" s="82">
        <v>243</v>
      </c>
      <c r="C54" s="94" t="s">
        <v>265</v>
      </c>
      <c r="D54" s="94" t="s">
        <v>210</v>
      </c>
      <c r="E54" s="82" t="s">
        <v>250</v>
      </c>
      <c r="F54" s="82" t="s">
        <v>175</v>
      </c>
      <c r="G54" s="70">
        <v>84</v>
      </c>
      <c r="H54" s="70">
        <v>70</v>
      </c>
      <c r="I54" s="70">
        <v>84</v>
      </c>
      <c r="J54" s="70">
        <v>75</v>
      </c>
      <c r="K54" s="70">
        <v>84</v>
      </c>
      <c r="L54" s="70">
        <v>83</v>
      </c>
      <c r="M54" s="70">
        <f t="shared" si="0"/>
        <v>480</v>
      </c>
      <c r="N54" s="70">
        <v>2</v>
      </c>
      <c r="O54" s="83"/>
      <c r="Q54" s="70">
        <v>91</v>
      </c>
      <c r="R54" s="70">
        <v>88</v>
      </c>
      <c r="S54" s="70">
        <v>75</v>
      </c>
      <c r="T54" s="70">
        <v>74</v>
      </c>
      <c r="U54" s="70">
        <v>77</v>
      </c>
      <c r="V54" s="70">
        <v>78</v>
      </c>
      <c r="W54" s="70">
        <f t="shared" si="1"/>
        <v>483</v>
      </c>
      <c r="X54" s="70">
        <v>1</v>
      </c>
      <c r="Y54" s="83"/>
      <c r="AA54" s="81">
        <f t="shared" si="2"/>
        <v>3</v>
      </c>
      <c r="AB54" s="81">
        <f t="shared" si="3"/>
        <v>963</v>
      </c>
    </row>
    <row r="55" spans="1:28" x14ac:dyDescent="0.35">
      <c r="A55" s="81">
        <v>31</v>
      </c>
      <c r="B55" s="82">
        <v>375</v>
      </c>
      <c r="C55" s="94" t="s">
        <v>285</v>
      </c>
      <c r="D55" s="94" t="s">
        <v>286</v>
      </c>
      <c r="E55" s="82" t="s">
        <v>86</v>
      </c>
      <c r="F55" s="82" t="s">
        <v>130</v>
      </c>
      <c r="G55" s="70">
        <v>71</v>
      </c>
      <c r="H55" s="70">
        <v>72</v>
      </c>
      <c r="I55" s="70">
        <v>72</v>
      </c>
      <c r="J55" s="70">
        <v>78</v>
      </c>
      <c r="K55" s="70">
        <v>76</v>
      </c>
      <c r="L55" s="70">
        <v>85</v>
      </c>
      <c r="M55" s="70">
        <f t="shared" si="0"/>
        <v>454</v>
      </c>
      <c r="N55" s="70">
        <v>5</v>
      </c>
      <c r="O55" s="83"/>
      <c r="Q55" s="70">
        <v>77</v>
      </c>
      <c r="R55" s="70">
        <v>76</v>
      </c>
      <c r="S55" s="70">
        <v>77</v>
      </c>
      <c r="T55" s="70">
        <v>77</v>
      </c>
      <c r="U55" s="70">
        <v>77</v>
      </c>
      <c r="V55" s="70">
        <v>74</v>
      </c>
      <c r="W55" s="70">
        <f t="shared" si="1"/>
        <v>458</v>
      </c>
      <c r="X55" s="70">
        <v>2</v>
      </c>
      <c r="Y55" s="83"/>
      <c r="AA55" s="81">
        <f t="shared" si="2"/>
        <v>7</v>
      </c>
      <c r="AB55" s="81">
        <f t="shared" si="3"/>
        <v>912</v>
      </c>
    </row>
    <row r="56" spans="1:28" x14ac:dyDescent="0.35">
      <c r="A56" s="81">
        <v>32</v>
      </c>
      <c r="B56" s="82">
        <v>304</v>
      </c>
      <c r="C56" s="94" t="s">
        <v>296</v>
      </c>
      <c r="D56" s="94" t="s">
        <v>297</v>
      </c>
      <c r="E56" s="82" t="s">
        <v>250</v>
      </c>
      <c r="F56" s="82" t="s">
        <v>54</v>
      </c>
      <c r="G56" s="70">
        <v>75</v>
      </c>
      <c r="H56" s="70">
        <v>73</v>
      </c>
      <c r="I56" s="70">
        <v>70</v>
      </c>
      <c r="J56" s="70">
        <v>81</v>
      </c>
      <c r="K56" s="70">
        <v>62</v>
      </c>
      <c r="L56" s="70">
        <v>81</v>
      </c>
      <c r="M56" s="70">
        <f t="shared" si="0"/>
        <v>442</v>
      </c>
      <c r="N56" s="70">
        <v>2</v>
      </c>
      <c r="O56" s="83"/>
      <c r="Q56" s="70">
        <v>73</v>
      </c>
      <c r="R56" s="70">
        <v>71</v>
      </c>
      <c r="S56" s="70">
        <v>77</v>
      </c>
      <c r="T56" s="70">
        <v>83</v>
      </c>
      <c r="U56" s="70">
        <v>70</v>
      </c>
      <c r="V56" s="70">
        <v>76</v>
      </c>
      <c r="W56" s="70">
        <f t="shared" si="1"/>
        <v>450</v>
      </c>
      <c r="X56" s="70">
        <v>3</v>
      </c>
      <c r="Y56" s="83"/>
      <c r="AA56" s="81">
        <f t="shared" si="2"/>
        <v>5</v>
      </c>
      <c r="AB56" s="81">
        <f t="shared" si="3"/>
        <v>892</v>
      </c>
    </row>
    <row r="57" spans="1:28" x14ac:dyDescent="0.35"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</row>
  </sheetData>
  <phoneticPr fontId="0" type="noConversion"/>
  <printOptions horizontalCentered="1"/>
  <pageMargins left="0" right="0" top="0.5" bottom="0.25" header="0.3" footer="0.3"/>
  <pageSetup orientation="portrait" verticalDpi="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D76"/>
  <sheetViews>
    <sheetView workbookViewId="0"/>
  </sheetViews>
  <sheetFormatPr defaultColWidth="9.1796875" defaultRowHeight="15.5" x14ac:dyDescent="0.35"/>
  <cols>
    <col min="1" max="1" width="6.1796875" style="15" customWidth="1"/>
    <col min="2" max="2" width="7" style="15" customWidth="1"/>
    <col min="3" max="3" width="19.1796875" style="15" bestFit="1" customWidth="1"/>
    <col min="4" max="4" width="10.453125" style="15" customWidth="1"/>
    <col min="5" max="5" width="4.1796875" style="15" customWidth="1"/>
    <col min="6" max="6" width="5.1796875" style="15" customWidth="1"/>
    <col min="7" max="8" width="3.81640625" style="9" hidden="1" customWidth="1"/>
    <col min="9" max="10" width="5.1796875" style="9" hidden="1" customWidth="1"/>
    <col min="11" max="12" width="3.81640625" style="9" hidden="1" customWidth="1"/>
    <col min="13" max="13" width="5.453125" style="9" customWidth="1"/>
    <col min="14" max="14" width="3.54296875" style="9" customWidth="1"/>
    <col min="15" max="15" width="3.81640625" style="9" customWidth="1"/>
    <col min="16" max="16" width="2.1796875" style="9" customWidth="1"/>
    <col min="17" max="17" width="3.453125" style="15" customWidth="1"/>
    <col min="18" max="20" width="3.81640625" style="15" hidden="1" customWidth="1"/>
    <col min="21" max="21" width="5.1796875" style="15" hidden="1" customWidth="1"/>
    <col min="22" max="23" width="3.81640625" style="15" hidden="1" customWidth="1"/>
    <col min="24" max="24" width="5" style="15" customWidth="1"/>
    <col min="25" max="25" width="3.81640625" style="15" customWidth="1"/>
    <col min="26" max="26" width="4.26953125" style="15" bestFit="1" customWidth="1"/>
    <col min="27" max="27" width="2.1796875" style="15" customWidth="1"/>
    <col min="28" max="28" width="4.453125" style="15" customWidth="1"/>
    <col min="29" max="29" width="4" style="15" hidden="1" customWidth="1"/>
    <col min="30" max="30" width="6.453125" style="15" bestFit="1" customWidth="1"/>
    <col min="31" max="16384" width="9.1796875" style="15"/>
  </cols>
  <sheetData>
    <row r="1" spans="1:30" s="8" customFormat="1" x14ac:dyDescent="0.3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s="8" customFormat="1" x14ac:dyDescent="0.35">
      <c r="A2" s="5" t="s">
        <v>740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s="8" customFormat="1" x14ac:dyDescent="0.35">
      <c r="A3" s="5" t="s">
        <v>650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8" customFormat="1" x14ac:dyDescent="0.35">
      <c r="A4" s="3" t="s">
        <v>3</v>
      </c>
      <c r="B4" s="3"/>
      <c r="C4" s="3"/>
      <c r="D4" s="3"/>
      <c r="E4" s="3" t="s">
        <v>706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2"/>
      <c r="AD4" s="2">
        <v>1170</v>
      </c>
    </row>
    <row r="5" spans="1:30" s="8" customFormat="1" x14ac:dyDescent="0.35">
      <c r="A5" s="3" t="s">
        <v>5</v>
      </c>
      <c r="B5" s="3"/>
      <c r="C5" s="3"/>
      <c r="D5" s="3"/>
      <c r="E5" s="3" t="s">
        <v>704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2"/>
      <c r="AD5" s="2">
        <v>1168</v>
      </c>
    </row>
    <row r="6" spans="1:30" s="8" customFormat="1" x14ac:dyDescent="0.35">
      <c r="A6" s="3" t="s">
        <v>7</v>
      </c>
      <c r="B6" s="3"/>
      <c r="C6" s="3"/>
      <c r="D6" s="3"/>
      <c r="E6" s="3" t="s">
        <v>707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2"/>
      <c r="AD6" s="2">
        <v>1157</v>
      </c>
    </row>
    <row r="7" spans="1:30" s="8" customFormat="1" x14ac:dyDescent="0.35">
      <c r="A7" s="3"/>
      <c r="B7" s="3"/>
      <c r="C7" s="3"/>
      <c r="D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2"/>
      <c r="AD7" s="2"/>
    </row>
    <row r="8" spans="1:30" s="8" customFormat="1" x14ac:dyDescent="0.35">
      <c r="A8" s="3" t="s">
        <v>365</v>
      </c>
      <c r="B8" s="3"/>
      <c r="C8" s="3"/>
      <c r="D8" s="3"/>
      <c r="E8" s="3" t="s">
        <v>742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2"/>
      <c r="AD8" s="2">
        <v>1157</v>
      </c>
    </row>
    <row r="9" spans="1:30" s="8" customFormat="1" x14ac:dyDescent="0.35">
      <c r="A9" s="3" t="s">
        <v>5</v>
      </c>
      <c r="B9" s="3"/>
      <c r="C9" s="3"/>
      <c r="D9" s="3"/>
      <c r="E9" s="3" t="s">
        <v>709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2"/>
      <c r="T9" s="2"/>
      <c r="AD9" s="2">
        <v>1147</v>
      </c>
    </row>
    <row r="10" spans="1:30" s="8" customFormat="1" x14ac:dyDescent="0.35">
      <c r="A10" s="3" t="s">
        <v>7</v>
      </c>
      <c r="B10" s="3"/>
      <c r="C10" s="3"/>
      <c r="D10" s="3"/>
      <c r="E10" s="3" t="s">
        <v>717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2"/>
      <c r="T10" s="2"/>
      <c r="AD10" s="2">
        <v>1034</v>
      </c>
    </row>
    <row r="11" spans="1:30" s="8" customForma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"/>
      <c r="T11" s="2"/>
      <c r="AD11" s="2"/>
    </row>
    <row r="12" spans="1:30" s="8" customFormat="1" x14ac:dyDescent="0.35">
      <c r="A12" s="3" t="s">
        <v>11</v>
      </c>
      <c r="B12" s="3"/>
      <c r="C12" s="3"/>
      <c r="D12" s="3"/>
      <c r="E12" s="3" t="s">
        <v>741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2"/>
      <c r="T12" s="2"/>
      <c r="AD12" s="2">
        <v>1132</v>
      </c>
    </row>
    <row r="13" spans="1:30" s="8" customFormat="1" x14ac:dyDescent="0.35">
      <c r="A13" s="8" t="s">
        <v>15</v>
      </c>
      <c r="B13" s="3"/>
      <c r="C13" s="3"/>
      <c r="D13" s="3"/>
      <c r="E13" s="3" t="s">
        <v>744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2"/>
      <c r="T13" s="2"/>
      <c r="AD13" s="2">
        <v>1102</v>
      </c>
    </row>
    <row r="14" spans="1:30" s="8" customFormat="1" x14ac:dyDescent="0.35">
      <c r="A14" s="8" t="s">
        <v>17</v>
      </c>
      <c r="B14" s="3"/>
      <c r="C14" s="3"/>
      <c r="D14" s="3"/>
      <c r="E14" s="3" t="s">
        <v>743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2"/>
      <c r="T14" s="2"/>
      <c r="AD14" s="2">
        <v>1102</v>
      </c>
    </row>
    <row r="15" spans="1:30" s="8" customFormat="1" x14ac:dyDescent="0.35">
      <c r="A15" s="3" t="s">
        <v>372</v>
      </c>
      <c r="B15" s="3"/>
      <c r="C15" s="3"/>
      <c r="D15" s="3"/>
      <c r="E15" s="3" t="s">
        <v>753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2"/>
      <c r="T15" s="2"/>
      <c r="AD15" s="2">
        <v>1078</v>
      </c>
    </row>
    <row r="16" spans="1:30" s="8" customFormat="1" x14ac:dyDescent="0.35">
      <c r="A16" s="3" t="s">
        <v>374</v>
      </c>
      <c r="B16" s="3"/>
      <c r="C16" s="3"/>
      <c r="D16" s="3"/>
      <c r="E16" s="3" t="s">
        <v>754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2"/>
      <c r="T16" s="2"/>
      <c r="AD16" s="2">
        <v>1074</v>
      </c>
    </row>
    <row r="17" spans="1:30" s="8" customFormat="1" x14ac:dyDescent="0.35">
      <c r="A17" s="3" t="s">
        <v>485</v>
      </c>
      <c r="B17" s="3"/>
      <c r="C17" s="3"/>
      <c r="D17" s="3"/>
      <c r="E17" s="3" t="s">
        <v>745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2"/>
      <c r="T17" s="2"/>
      <c r="AD17" s="2">
        <v>1083</v>
      </c>
    </row>
    <row r="18" spans="1:30" s="8" customForma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"/>
      <c r="T18" s="2"/>
      <c r="AD18" s="2"/>
    </row>
    <row r="19" spans="1:30" s="8" customFormat="1" x14ac:dyDescent="0.35">
      <c r="A19" s="2" t="s">
        <v>25</v>
      </c>
      <c r="B19" s="2" t="s">
        <v>26</v>
      </c>
      <c r="C19" s="65" t="s">
        <v>27</v>
      </c>
      <c r="D19" s="65" t="s">
        <v>546</v>
      </c>
      <c r="E19" s="66" t="s">
        <v>29</v>
      </c>
      <c r="F19" s="2" t="s">
        <v>30</v>
      </c>
      <c r="G19" s="2">
        <v>1</v>
      </c>
      <c r="H19" s="2">
        <v>2</v>
      </c>
      <c r="I19" s="2">
        <v>3</v>
      </c>
      <c r="J19" s="2">
        <v>4</v>
      </c>
      <c r="K19" s="2">
        <v>5</v>
      </c>
      <c r="L19" s="2">
        <v>6</v>
      </c>
      <c r="M19" s="2" t="s">
        <v>31</v>
      </c>
      <c r="N19" s="2" t="s">
        <v>32</v>
      </c>
      <c r="O19" s="2" t="s">
        <v>677</v>
      </c>
      <c r="P19" s="2" t="s">
        <v>678</v>
      </c>
      <c r="Q19" s="2" t="s">
        <v>34</v>
      </c>
      <c r="R19" s="2">
        <v>1</v>
      </c>
      <c r="S19" s="2">
        <v>2</v>
      </c>
      <c r="T19" s="2">
        <v>3</v>
      </c>
      <c r="U19" s="2">
        <v>4</v>
      </c>
      <c r="V19" s="2">
        <v>5</v>
      </c>
      <c r="W19" s="2">
        <v>6</v>
      </c>
      <c r="X19" s="2" t="s">
        <v>35</v>
      </c>
      <c r="Y19" s="2" t="s">
        <v>36</v>
      </c>
      <c r="Z19" s="2" t="s">
        <v>677</v>
      </c>
      <c r="AA19" s="2" t="s">
        <v>678</v>
      </c>
      <c r="AB19" s="2" t="s">
        <v>34</v>
      </c>
      <c r="AC19" s="2" t="s">
        <v>38</v>
      </c>
      <c r="AD19" s="2" t="s">
        <v>39</v>
      </c>
    </row>
    <row r="20" spans="1:30" x14ac:dyDescent="0.35">
      <c r="A20" s="9">
        <v>1</v>
      </c>
      <c r="B20" s="9">
        <v>273</v>
      </c>
      <c r="C20" s="120" t="s">
        <v>311</v>
      </c>
      <c r="D20" s="15" t="s">
        <v>312</v>
      </c>
      <c r="E20" s="9"/>
      <c r="F20" s="9" t="s">
        <v>42</v>
      </c>
      <c r="G20" s="28">
        <v>98</v>
      </c>
      <c r="H20" s="28">
        <v>93</v>
      </c>
      <c r="I20" s="28">
        <v>95</v>
      </c>
      <c r="J20" s="28">
        <v>99</v>
      </c>
      <c r="K20" s="28">
        <v>97</v>
      </c>
      <c r="L20" s="28">
        <v>94</v>
      </c>
      <c r="M20" s="28">
        <f t="shared" ref="M20:M49" si="0">SUM(G20:L20)</f>
        <v>576</v>
      </c>
      <c r="N20" s="28">
        <v>16</v>
      </c>
      <c r="O20" s="28">
        <v>11</v>
      </c>
      <c r="P20" s="28">
        <v>2</v>
      </c>
      <c r="Q20" s="9">
        <v>5</v>
      </c>
      <c r="R20" s="119">
        <v>96</v>
      </c>
      <c r="S20" s="119">
        <v>97</v>
      </c>
      <c r="T20" s="119">
        <v>97</v>
      </c>
      <c r="U20" s="119">
        <v>97</v>
      </c>
      <c r="V20" s="119">
        <v>96</v>
      </c>
      <c r="W20" s="119">
        <v>98</v>
      </c>
      <c r="X20" s="119">
        <f t="shared" ref="X20:X49" si="1">SUM(R20:W20)</f>
        <v>581</v>
      </c>
      <c r="Y20" s="119">
        <v>21</v>
      </c>
      <c r="Z20" s="9">
        <v>13</v>
      </c>
      <c r="AA20" s="9">
        <v>8</v>
      </c>
      <c r="AB20" s="9">
        <v>8</v>
      </c>
      <c r="AC20" s="9">
        <f t="shared" ref="AC20:AC49" si="2">Y20+N20</f>
        <v>37</v>
      </c>
      <c r="AD20" s="9">
        <f t="shared" ref="AD20:AD49" si="3">AB20+X20+Q20+M20</f>
        <v>1170</v>
      </c>
    </row>
    <row r="21" spans="1:30" x14ac:dyDescent="0.35">
      <c r="A21" s="9">
        <v>2</v>
      </c>
      <c r="B21" s="9">
        <v>367</v>
      </c>
      <c r="C21" s="15" t="s">
        <v>301</v>
      </c>
      <c r="D21" s="15" t="s">
        <v>302</v>
      </c>
      <c r="E21" s="9"/>
      <c r="F21" s="9" t="s">
        <v>42</v>
      </c>
      <c r="G21" s="28">
        <v>94</v>
      </c>
      <c r="H21" s="28">
        <v>97</v>
      </c>
      <c r="I21" s="28">
        <v>93</v>
      </c>
      <c r="J21" s="28">
        <v>95</v>
      </c>
      <c r="K21" s="28">
        <v>97</v>
      </c>
      <c r="L21" s="28">
        <v>96</v>
      </c>
      <c r="M21" s="28">
        <f t="shared" si="0"/>
        <v>572</v>
      </c>
      <c r="N21" s="28">
        <v>13</v>
      </c>
      <c r="O21" s="28">
        <v>14</v>
      </c>
      <c r="P21" s="28">
        <v>7</v>
      </c>
      <c r="Q21" s="9">
        <v>8</v>
      </c>
      <c r="R21" s="119">
        <v>96</v>
      </c>
      <c r="S21" s="119">
        <v>96</v>
      </c>
      <c r="T21" s="119">
        <v>94</v>
      </c>
      <c r="U21" s="119">
        <v>100</v>
      </c>
      <c r="V21" s="119">
        <v>98</v>
      </c>
      <c r="W21" s="119">
        <v>97</v>
      </c>
      <c r="X21" s="119">
        <f t="shared" si="1"/>
        <v>581</v>
      </c>
      <c r="Y21" s="119">
        <v>17</v>
      </c>
      <c r="Z21" s="9">
        <v>13</v>
      </c>
      <c r="AA21" s="9">
        <v>6</v>
      </c>
      <c r="AB21" s="9">
        <v>7</v>
      </c>
      <c r="AC21" s="9">
        <f t="shared" si="2"/>
        <v>30</v>
      </c>
      <c r="AD21" s="9">
        <f t="shared" si="3"/>
        <v>1168</v>
      </c>
    </row>
    <row r="22" spans="1:30" x14ac:dyDescent="0.35">
      <c r="A22" s="9">
        <v>3</v>
      </c>
      <c r="B22" s="9">
        <v>336</v>
      </c>
      <c r="C22" s="15" t="s">
        <v>244</v>
      </c>
      <c r="D22" s="15" t="s">
        <v>310</v>
      </c>
      <c r="E22" s="9" t="s">
        <v>86</v>
      </c>
      <c r="F22" s="9" t="s">
        <v>42</v>
      </c>
      <c r="G22" s="28">
        <v>95</v>
      </c>
      <c r="H22" s="28">
        <v>96</v>
      </c>
      <c r="I22" s="28">
        <v>100</v>
      </c>
      <c r="J22" s="28">
        <v>100</v>
      </c>
      <c r="K22" s="28">
        <v>97</v>
      </c>
      <c r="L22" s="28">
        <v>98</v>
      </c>
      <c r="M22" s="28">
        <f t="shared" si="0"/>
        <v>586</v>
      </c>
      <c r="N22" s="28">
        <v>18</v>
      </c>
      <c r="O22" s="28">
        <v>12</v>
      </c>
      <c r="P22" s="28">
        <v>3</v>
      </c>
      <c r="Q22" s="9">
        <v>7</v>
      </c>
      <c r="R22" s="119">
        <v>94</v>
      </c>
      <c r="S22" s="119">
        <v>89</v>
      </c>
      <c r="T22" s="119">
        <v>96</v>
      </c>
      <c r="U22" s="119">
        <v>93</v>
      </c>
      <c r="V22" s="119">
        <v>94</v>
      </c>
      <c r="W22" s="119">
        <v>95</v>
      </c>
      <c r="X22" s="119">
        <f t="shared" si="1"/>
        <v>561</v>
      </c>
      <c r="Y22" s="119">
        <v>14</v>
      </c>
      <c r="Z22" s="9">
        <v>9</v>
      </c>
      <c r="AA22" s="9"/>
      <c r="AB22" s="9">
        <v>3</v>
      </c>
      <c r="AC22" s="9">
        <f t="shared" si="2"/>
        <v>32</v>
      </c>
      <c r="AD22" s="9">
        <f t="shared" si="3"/>
        <v>1157</v>
      </c>
    </row>
    <row r="23" spans="1:30" x14ac:dyDescent="0.35">
      <c r="A23" s="9">
        <v>4</v>
      </c>
      <c r="B23" s="9">
        <v>139</v>
      </c>
      <c r="C23" s="15" t="s">
        <v>328</v>
      </c>
      <c r="D23" s="15" t="s">
        <v>47</v>
      </c>
      <c r="E23" s="9" t="s">
        <v>250</v>
      </c>
      <c r="F23" s="9" t="s">
        <v>42</v>
      </c>
      <c r="G23" s="28">
        <v>95</v>
      </c>
      <c r="H23" s="28">
        <v>91</v>
      </c>
      <c r="I23" s="28">
        <v>93</v>
      </c>
      <c r="J23" s="28">
        <v>99</v>
      </c>
      <c r="K23" s="28">
        <v>94</v>
      </c>
      <c r="L23" s="28">
        <v>95</v>
      </c>
      <c r="M23" s="28">
        <f t="shared" si="0"/>
        <v>567</v>
      </c>
      <c r="N23" s="28">
        <v>14</v>
      </c>
      <c r="O23" s="28">
        <v>9</v>
      </c>
      <c r="P23" s="28">
        <v>8</v>
      </c>
      <c r="Q23" s="9">
        <v>6</v>
      </c>
      <c r="R23" s="119">
        <v>94</v>
      </c>
      <c r="S23" s="119">
        <v>96</v>
      </c>
      <c r="T23" s="119">
        <v>95</v>
      </c>
      <c r="U23" s="119">
        <v>98</v>
      </c>
      <c r="V23" s="119">
        <v>96</v>
      </c>
      <c r="W23" s="119">
        <v>91</v>
      </c>
      <c r="X23" s="119">
        <f t="shared" si="1"/>
        <v>570</v>
      </c>
      <c r="Y23" s="119">
        <v>15</v>
      </c>
      <c r="Z23" s="9">
        <v>11</v>
      </c>
      <c r="AA23" s="9"/>
      <c r="AB23" s="9">
        <v>4</v>
      </c>
      <c r="AC23" s="9">
        <f t="shared" si="2"/>
        <v>29</v>
      </c>
      <c r="AD23" s="9">
        <f t="shared" si="3"/>
        <v>1147</v>
      </c>
    </row>
    <row r="24" spans="1:30" x14ac:dyDescent="0.35">
      <c r="A24" s="9">
        <v>5</v>
      </c>
      <c r="B24" s="9">
        <v>399</v>
      </c>
      <c r="C24" s="15" t="s">
        <v>306</v>
      </c>
      <c r="D24" s="15" t="s">
        <v>307</v>
      </c>
      <c r="E24" s="9"/>
      <c r="F24" s="9" t="s">
        <v>42</v>
      </c>
      <c r="G24" s="28">
        <v>97</v>
      </c>
      <c r="H24" s="28">
        <v>88</v>
      </c>
      <c r="I24" s="28">
        <v>96</v>
      </c>
      <c r="J24" s="28">
        <v>94</v>
      </c>
      <c r="K24" s="28">
        <v>94</v>
      </c>
      <c r="L24" s="28">
        <v>93</v>
      </c>
      <c r="M24" s="28">
        <f t="shared" si="0"/>
        <v>562</v>
      </c>
      <c r="N24" s="28">
        <v>7</v>
      </c>
      <c r="O24" s="28">
        <v>8</v>
      </c>
      <c r="P24" s="28"/>
      <c r="Q24" s="9">
        <v>3</v>
      </c>
      <c r="R24" s="119">
        <v>94</v>
      </c>
      <c r="S24" s="119">
        <v>95</v>
      </c>
      <c r="T24" s="119">
        <v>94</v>
      </c>
      <c r="U24" s="119">
        <v>93</v>
      </c>
      <c r="V24" s="119">
        <v>96</v>
      </c>
      <c r="W24" s="119">
        <v>96</v>
      </c>
      <c r="X24" s="119">
        <f t="shared" si="1"/>
        <v>568</v>
      </c>
      <c r="Y24" s="119">
        <v>13</v>
      </c>
      <c r="Z24" s="9">
        <v>13</v>
      </c>
      <c r="AA24" s="9">
        <v>4</v>
      </c>
      <c r="AB24" s="9">
        <v>5</v>
      </c>
      <c r="AC24" s="9">
        <f t="shared" si="2"/>
        <v>20</v>
      </c>
      <c r="AD24" s="9">
        <f t="shared" si="3"/>
        <v>1138</v>
      </c>
    </row>
    <row r="25" spans="1:30" x14ac:dyDescent="0.35">
      <c r="A25" s="9">
        <v>6</v>
      </c>
      <c r="B25" s="9">
        <v>372</v>
      </c>
      <c r="C25" s="15" t="s">
        <v>668</v>
      </c>
      <c r="D25" s="15" t="s">
        <v>669</v>
      </c>
      <c r="E25" s="9" t="s">
        <v>53</v>
      </c>
      <c r="F25" s="9" t="s">
        <v>54</v>
      </c>
      <c r="G25" s="28">
        <v>94</v>
      </c>
      <c r="H25" s="28">
        <v>93</v>
      </c>
      <c r="I25" s="28">
        <v>96</v>
      </c>
      <c r="J25" s="28">
        <v>92</v>
      </c>
      <c r="K25" s="28">
        <v>92</v>
      </c>
      <c r="L25" s="28">
        <v>94</v>
      </c>
      <c r="M25" s="28">
        <f t="shared" si="0"/>
        <v>561</v>
      </c>
      <c r="N25" s="28">
        <v>7</v>
      </c>
      <c r="O25" s="28"/>
      <c r="P25" s="28"/>
      <c r="Q25" s="9"/>
      <c r="R25" s="119">
        <v>96</v>
      </c>
      <c r="S25" s="119">
        <v>98</v>
      </c>
      <c r="T25" s="119">
        <v>94</v>
      </c>
      <c r="U25" s="119">
        <v>92</v>
      </c>
      <c r="V25" s="119">
        <v>94</v>
      </c>
      <c r="W25" s="119">
        <v>97</v>
      </c>
      <c r="X25" s="119">
        <f t="shared" si="1"/>
        <v>571</v>
      </c>
      <c r="Y25" s="119">
        <v>18</v>
      </c>
      <c r="Z25" s="9"/>
      <c r="AA25" s="9"/>
      <c r="AB25" s="9"/>
      <c r="AC25" s="9">
        <f t="shared" si="2"/>
        <v>25</v>
      </c>
      <c r="AD25" s="9">
        <f t="shared" si="3"/>
        <v>1132</v>
      </c>
    </row>
    <row r="26" spans="1:30" x14ac:dyDescent="0.35">
      <c r="A26" s="9">
        <v>7</v>
      </c>
      <c r="B26" s="9">
        <v>237</v>
      </c>
      <c r="C26" s="15" t="s">
        <v>670</v>
      </c>
      <c r="D26" s="15" t="s">
        <v>671</v>
      </c>
      <c r="E26" s="9"/>
      <c r="F26" s="9" t="s">
        <v>56</v>
      </c>
      <c r="G26" s="28">
        <v>93</v>
      </c>
      <c r="H26" s="28">
        <v>93</v>
      </c>
      <c r="I26" s="28">
        <v>94</v>
      </c>
      <c r="J26" s="28">
        <v>95</v>
      </c>
      <c r="K26" s="28">
        <v>91</v>
      </c>
      <c r="L26" s="28">
        <v>93</v>
      </c>
      <c r="M26" s="28">
        <f t="shared" si="0"/>
        <v>559</v>
      </c>
      <c r="N26" s="28">
        <v>8</v>
      </c>
      <c r="O26" s="28">
        <v>8</v>
      </c>
      <c r="P26" s="28"/>
      <c r="Q26" s="9">
        <v>3</v>
      </c>
      <c r="R26" s="119">
        <v>97</v>
      </c>
      <c r="S26" s="119">
        <v>96</v>
      </c>
      <c r="T26" s="119">
        <v>92</v>
      </c>
      <c r="U26" s="119">
        <v>93</v>
      </c>
      <c r="V26" s="119">
        <v>95</v>
      </c>
      <c r="W26" s="119">
        <v>94</v>
      </c>
      <c r="X26" s="119">
        <f t="shared" si="1"/>
        <v>567</v>
      </c>
      <c r="Y26" s="119">
        <v>17</v>
      </c>
      <c r="Z26" s="9">
        <v>7</v>
      </c>
      <c r="AA26" s="9"/>
      <c r="AB26" s="9">
        <v>2</v>
      </c>
      <c r="AC26" s="9">
        <f t="shared" si="2"/>
        <v>25</v>
      </c>
      <c r="AD26" s="9">
        <f t="shared" si="3"/>
        <v>1131</v>
      </c>
    </row>
    <row r="27" spans="1:30" x14ac:dyDescent="0.35">
      <c r="A27" s="9">
        <v>8</v>
      </c>
      <c r="B27" s="9">
        <v>355</v>
      </c>
      <c r="C27" s="15" t="s">
        <v>246</v>
      </c>
      <c r="D27" s="15" t="s">
        <v>247</v>
      </c>
      <c r="E27" s="9" t="s">
        <v>143</v>
      </c>
      <c r="F27" s="9" t="s">
        <v>581</v>
      </c>
      <c r="G27" s="28">
        <v>93</v>
      </c>
      <c r="H27" s="28">
        <v>96</v>
      </c>
      <c r="I27" s="28">
        <v>93</v>
      </c>
      <c r="J27" s="28">
        <v>89</v>
      </c>
      <c r="K27" s="28">
        <v>95</v>
      </c>
      <c r="L27" s="28">
        <v>94</v>
      </c>
      <c r="M27" s="28">
        <f t="shared" si="0"/>
        <v>560</v>
      </c>
      <c r="N27" s="28">
        <v>8</v>
      </c>
      <c r="O27" s="28"/>
      <c r="P27" s="28"/>
      <c r="Q27" s="9"/>
      <c r="R27" s="119">
        <v>94</v>
      </c>
      <c r="S27" s="119">
        <v>94</v>
      </c>
      <c r="T27" s="119">
        <v>97</v>
      </c>
      <c r="U27" s="119">
        <v>93</v>
      </c>
      <c r="V27" s="119">
        <v>95</v>
      </c>
      <c r="W27" s="119">
        <v>93</v>
      </c>
      <c r="X27" s="119">
        <f t="shared" si="1"/>
        <v>566</v>
      </c>
      <c r="Y27" s="119">
        <v>17</v>
      </c>
      <c r="Z27" s="9"/>
      <c r="AA27" s="9"/>
      <c r="AB27" s="9"/>
      <c r="AC27" s="9">
        <f t="shared" si="2"/>
        <v>25</v>
      </c>
      <c r="AD27" s="9">
        <f t="shared" si="3"/>
        <v>1126</v>
      </c>
    </row>
    <row r="28" spans="1:30" x14ac:dyDescent="0.35">
      <c r="A28" s="9">
        <v>9</v>
      </c>
      <c r="B28" s="9">
        <v>151</v>
      </c>
      <c r="C28" s="15" t="s">
        <v>538</v>
      </c>
      <c r="D28" s="15" t="s">
        <v>163</v>
      </c>
      <c r="E28" s="9" t="s">
        <v>48</v>
      </c>
      <c r="F28" s="9" t="s">
        <v>56</v>
      </c>
      <c r="G28" s="28">
        <v>86</v>
      </c>
      <c r="H28" s="28">
        <v>92</v>
      </c>
      <c r="I28" s="28">
        <v>94</v>
      </c>
      <c r="J28" s="28">
        <v>95</v>
      </c>
      <c r="K28" s="28">
        <v>96</v>
      </c>
      <c r="L28" s="28">
        <v>88</v>
      </c>
      <c r="M28" s="28">
        <f t="shared" si="0"/>
        <v>551</v>
      </c>
      <c r="N28" s="28">
        <v>9</v>
      </c>
      <c r="O28" s="28">
        <v>9</v>
      </c>
      <c r="P28" s="28"/>
      <c r="Q28" s="9">
        <v>4</v>
      </c>
      <c r="R28" s="119">
        <v>90</v>
      </c>
      <c r="S28" s="119">
        <v>94</v>
      </c>
      <c r="T28" s="119">
        <v>91</v>
      </c>
      <c r="U28" s="119">
        <v>94</v>
      </c>
      <c r="V28" s="119">
        <v>96</v>
      </c>
      <c r="W28" s="119">
        <v>93</v>
      </c>
      <c r="X28" s="119">
        <f t="shared" si="1"/>
        <v>558</v>
      </c>
      <c r="Y28" s="119">
        <v>9</v>
      </c>
      <c r="Z28" s="9">
        <v>12</v>
      </c>
      <c r="AA28" s="9">
        <v>8</v>
      </c>
      <c r="AB28" s="9">
        <v>6</v>
      </c>
      <c r="AC28" s="9">
        <f t="shared" si="2"/>
        <v>18</v>
      </c>
      <c r="AD28" s="9">
        <f t="shared" si="3"/>
        <v>1119</v>
      </c>
    </row>
    <row r="29" spans="1:30" x14ac:dyDescent="0.35">
      <c r="A29" s="9">
        <v>10</v>
      </c>
      <c r="B29" s="9">
        <v>294</v>
      </c>
      <c r="C29" s="15" t="s">
        <v>332</v>
      </c>
      <c r="D29" s="15" t="s">
        <v>333</v>
      </c>
      <c r="E29" s="9"/>
      <c r="F29" s="9" t="s">
        <v>56</v>
      </c>
      <c r="G29" s="28">
        <v>94</v>
      </c>
      <c r="H29" s="28">
        <v>93</v>
      </c>
      <c r="I29" s="28">
        <v>92</v>
      </c>
      <c r="J29" s="28">
        <v>86</v>
      </c>
      <c r="K29" s="28">
        <v>88</v>
      </c>
      <c r="L29" s="28">
        <v>91</v>
      </c>
      <c r="M29" s="28">
        <f t="shared" si="0"/>
        <v>544</v>
      </c>
      <c r="N29" s="28">
        <v>10</v>
      </c>
      <c r="O29" s="28"/>
      <c r="P29" s="28"/>
      <c r="Q29" s="9"/>
      <c r="R29" s="119">
        <v>96</v>
      </c>
      <c r="S29" s="119">
        <v>93</v>
      </c>
      <c r="T29" s="119">
        <v>92</v>
      </c>
      <c r="U29" s="119">
        <v>90</v>
      </c>
      <c r="V29" s="119">
        <v>94</v>
      </c>
      <c r="W29" s="119">
        <v>93</v>
      </c>
      <c r="X29" s="119">
        <f t="shared" si="1"/>
        <v>558</v>
      </c>
      <c r="Y29" s="119">
        <v>12</v>
      </c>
      <c r="Z29" s="9">
        <v>2</v>
      </c>
      <c r="AA29" s="9"/>
      <c r="AB29" s="9">
        <v>1</v>
      </c>
      <c r="AC29" s="9">
        <f t="shared" si="2"/>
        <v>22</v>
      </c>
      <c r="AD29" s="9">
        <f t="shared" si="3"/>
        <v>1103</v>
      </c>
    </row>
    <row r="30" spans="1:30" x14ac:dyDescent="0.35">
      <c r="A30" s="9">
        <v>11</v>
      </c>
      <c r="B30" s="9">
        <v>106</v>
      </c>
      <c r="C30" s="15" t="s">
        <v>316</v>
      </c>
      <c r="D30" s="15" t="s">
        <v>317</v>
      </c>
      <c r="E30" s="9"/>
      <c r="F30" s="9" t="s">
        <v>54</v>
      </c>
      <c r="G30" s="28">
        <v>94</v>
      </c>
      <c r="H30" s="28">
        <v>92</v>
      </c>
      <c r="I30" s="28">
        <v>92</v>
      </c>
      <c r="J30" s="28">
        <v>95</v>
      </c>
      <c r="K30" s="28">
        <v>92</v>
      </c>
      <c r="L30" s="28">
        <v>92</v>
      </c>
      <c r="M30" s="28">
        <f t="shared" si="0"/>
        <v>557</v>
      </c>
      <c r="N30" s="28">
        <v>11</v>
      </c>
      <c r="O30" s="28">
        <v>6</v>
      </c>
      <c r="P30" s="28"/>
      <c r="Q30" s="9">
        <v>1</v>
      </c>
      <c r="R30" s="119">
        <v>94</v>
      </c>
      <c r="S30" s="119">
        <v>92</v>
      </c>
      <c r="T30" s="119">
        <v>89</v>
      </c>
      <c r="U30" s="119">
        <v>85</v>
      </c>
      <c r="V30" s="119">
        <v>94</v>
      </c>
      <c r="W30" s="119">
        <v>90</v>
      </c>
      <c r="X30" s="119">
        <f t="shared" si="1"/>
        <v>544</v>
      </c>
      <c r="Y30" s="119">
        <v>5</v>
      </c>
      <c r="Z30" s="9"/>
      <c r="AA30" s="9"/>
      <c r="AB30" s="9"/>
      <c r="AC30" s="9">
        <f t="shared" si="2"/>
        <v>16</v>
      </c>
      <c r="AD30" s="9">
        <f t="shared" si="3"/>
        <v>1102</v>
      </c>
    </row>
    <row r="31" spans="1:30" x14ac:dyDescent="0.35">
      <c r="A31" s="9">
        <v>12</v>
      </c>
      <c r="B31" s="9">
        <v>219</v>
      </c>
      <c r="C31" s="15" t="s">
        <v>672</v>
      </c>
      <c r="D31" s="15" t="s">
        <v>673</v>
      </c>
      <c r="E31" s="9" t="s">
        <v>53</v>
      </c>
      <c r="F31" s="9" t="s">
        <v>54</v>
      </c>
      <c r="G31" s="28">
        <v>96</v>
      </c>
      <c r="H31" s="28">
        <v>91</v>
      </c>
      <c r="I31" s="28">
        <v>96</v>
      </c>
      <c r="J31" s="28">
        <v>92</v>
      </c>
      <c r="K31" s="28">
        <v>90</v>
      </c>
      <c r="L31" s="28">
        <v>86</v>
      </c>
      <c r="M31" s="28">
        <f t="shared" si="0"/>
        <v>551</v>
      </c>
      <c r="N31" s="28">
        <v>8</v>
      </c>
      <c r="O31" s="28"/>
      <c r="P31" s="28"/>
      <c r="Q31" s="9"/>
      <c r="R31" s="119">
        <v>95</v>
      </c>
      <c r="S31" s="119">
        <v>91</v>
      </c>
      <c r="T31" s="119">
        <v>96</v>
      </c>
      <c r="U31" s="119">
        <v>88</v>
      </c>
      <c r="V31" s="119">
        <v>85</v>
      </c>
      <c r="W31" s="119">
        <v>93</v>
      </c>
      <c r="X31" s="119">
        <f t="shared" si="1"/>
        <v>548</v>
      </c>
      <c r="Y31" s="119">
        <v>9</v>
      </c>
      <c r="Z31" s="9"/>
      <c r="AA31" s="9"/>
      <c r="AB31" s="9"/>
      <c r="AC31" s="9">
        <f t="shared" si="2"/>
        <v>17</v>
      </c>
      <c r="AD31" s="9">
        <f t="shared" si="3"/>
        <v>1099</v>
      </c>
    </row>
    <row r="32" spans="1:30" x14ac:dyDescent="0.35">
      <c r="A32" s="9">
        <v>13</v>
      </c>
      <c r="B32" s="9">
        <v>398</v>
      </c>
      <c r="C32" s="17" t="s">
        <v>674</v>
      </c>
      <c r="D32" s="17" t="s">
        <v>304</v>
      </c>
      <c r="E32" s="9" t="s">
        <v>48</v>
      </c>
      <c r="F32" s="9" t="s">
        <v>130</v>
      </c>
      <c r="G32" s="28">
        <v>87</v>
      </c>
      <c r="H32" s="28">
        <v>93</v>
      </c>
      <c r="I32" s="28">
        <v>92</v>
      </c>
      <c r="J32" s="28">
        <v>95</v>
      </c>
      <c r="K32" s="28">
        <v>90</v>
      </c>
      <c r="L32" s="28">
        <v>92</v>
      </c>
      <c r="M32" s="28">
        <f t="shared" si="0"/>
        <v>549</v>
      </c>
      <c r="N32" s="28">
        <v>10</v>
      </c>
      <c r="O32" s="28"/>
      <c r="P32" s="28"/>
      <c r="Q32" s="9"/>
      <c r="R32" s="119">
        <v>93</v>
      </c>
      <c r="S32" s="119">
        <v>92</v>
      </c>
      <c r="T32" s="119">
        <v>88</v>
      </c>
      <c r="U32" s="119">
        <v>92</v>
      </c>
      <c r="V32" s="119">
        <v>90</v>
      </c>
      <c r="W32" s="119">
        <v>94</v>
      </c>
      <c r="X32" s="119">
        <f t="shared" si="1"/>
        <v>549</v>
      </c>
      <c r="Y32" s="119">
        <v>6</v>
      </c>
      <c r="Z32" s="9"/>
      <c r="AA32" s="9"/>
      <c r="AB32" s="9"/>
      <c r="AC32" s="9">
        <f t="shared" si="2"/>
        <v>16</v>
      </c>
      <c r="AD32" s="9">
        <f t="shared" si="3"/>
        <v>1098</v>
      </c>
    </row>
    <row r="33" spans="1:30" x14ac:dyDescent="0.35">
      <c r="A33" s="9">
        <v>14</v>
      </c>
      <c r="B33" s="9">
        <v>142</v>
      </c>
      <c r="C33" s="15" t="s">
        <v>330</v>
      </c>
      <c r="D33" s="15" t="s">
        <v>331</v>
      </c>
      <c r="E33" s="9"/>
      <c r="F33" s="9" t="s">
        <v>56</v>
      </c>
      <c r="G33" s="28">
        <v>93</v>
      </c>
      <c r="H33" s="28">
        <v>92</v>
      </c>
      <c r="I33" s="28">
        <v>87</v>
      </c>
      <c r="J33" s="28">
        <v>93</v>
      </c>
      <c r="K33" s="28">
        <v>94</v>
      </c>
      <c r="L33" s="28">
        <v>89</v>
      </c>
      <c r="M33" s="28">
        <f t="shared" si="0"/>
        <v>548</v>
      </c>
      <c r="N33" s="28">
        <v>8</v>
      </c>
      <c r="O33" s="28"/>
      <c r="P33" s="28"/>
      <c r="Q33" s="9"/>
      <c r="R33" s="119">
        <v>93</v>
      </c>
      <c r="S33" s="119">
        <v>96</v>
      </c>
      <c r="T33" s="119">
        <v>90</v>
      </c>
      <c r="U33" s="119">
        <v>89</v>
      </c>
      <c r="V33" s="119">
        <v>87</v>
      </c>
      <c r="W33" s="119">
        <v>90</v>
      </c>
      <c r="X33" s="119">
        <f t="shared" si="1"/>
        <v>545</v>
      </c>
      <c r="Y33" s="119">
        <v>4</v>
      </c>
      <c r="Z33" s="9"/>
      <c r="AA33" s="9"/>
      <c r="AB33" s="9"/>
      <c r="AC33" s="9">
        <f t="shared" si="2"/>
        <v>12</v>
      </c>
      <c r="AD33" s="9">
        <f t="shared" si="3"/>
        <v>1093</v>
      </c>
    </row>
    <row r="34" spans="1:30" x14ac:dyDescent="0.35">
      <c r="A34" s="9">
        <v>15</v>
      </c>
      <c r="B34" s="9">
        <v>254</v>
      </c>
      <c r="C34" s="15" t="s">
        <v>675</v>
      </c>
      <c r="D34" s="15" t="s">
        <v>676</v>
      </c>
      <c r="E34" s="9" t="s">
        <v>48</v>
      </c>
      <c r="F34" s="9" t="s">
        <v>130</v>
      </c>
      <c r="G34" s="28">
        <v>86</v>
      </c>
      <c r="H34" s="28">
        <v>97</v>
      </c>
      <c r="I34" s="28">
        <v>83</v>
      </c>
      <c r="J34" s="28">
        <v>98</v>
      </c>
      <c r="K34" s="28">
        <v>85</v>
      </c>
      <c r="L34" s="28">
        <v>93</v>
      </c>
      <c r="M34" s="28">
        <f t="shared" si="0"/>
        <v>542</v>
      </c>
      <c r="N34" s="28">
        <v>13</v>
      </c>
      <c r="O34" s="28"/>
      <c r="P34" s="28"/>
      <c r="Q34" s="9"/>
      <c r="R34" s="119">
        <v>89</v>
      </c>
      <c r="S34" s="119">
        <v>90</v>
      </c>
      <c r="T34" s="119">
        <v>91</v>
      </c>
      <c r="U34" s="119">
        <v>93</v>
      </c>
      <c r="V34" s="119">
        <v>84</v>
      </c>
      <c r="W34" s="119">
        <v>95</v>
      </c>
      <c r="X34" s="119">
        <f t="shared" si="1"/>
        <v>542</v>
      </c>
      <c r="Y34" s="119">
        <v>9</v>
      </c>
      <c r="Z34" s="9"/>
      <c r="AA34" s="9"/>
      <c r="AB34" s="9"/>
      <c r="AC34" s="9">
        <f t="shared" si="2"/>
        <v>22</v>
      </c>
      <c r="AD34" s="9">
        <f t="shared" si="3"/>
        <v>1084</v>
      </c>
    </row>
    <row r="35" spans="1:30" x14ac:dyDescent="0.35">
      <c r="A35" s="9">
        <v>16</v>
      </c>
      <c r="B35" s="9">
        <v>236</v>
      </c>
      <c r="C35" s="15" t="s">
        <v>341</v>
      </c>
      <c r="D35" s="15" t="s">
        <v>342</v>
      </c>
      <c r="E35" s="9"/>
      <c r="F35" s="9" t="s">
        <v>175</v>
      </c>
      <c r="G35" s="28">
        <v>98</v>
      </c>
      <c r="H35" s="28">
        <v>90</v>
      </c>
      <c r="I35" s="28">
        <v>93</v>
      </c>
      <c r="J35" s="28">
        <v>86</v>
      </c>
      <c r="K35" s="28">
        <v>88</v>
      </c>
      <c r="L35" s="28">
        <v>90</v>
      </c>
      <c r="M35" s="28">
        <f t="shared" si="0"/>
        <v>545</v>
      </c>
      <c r="N35" s="28">
        <v>10</v>
      </c>
      <c r="O35" s="28"/>
      <c r="P35" s="28"/>
      <c r="Q35" s="9"/>
      <c r="R35" s="119">
        <v>99</v>
      </c>
      <c r="S35" s="119">
        <v>93</v>
      </c>
      <c r="T35" s="119">
        <v>93</v>
      </c>
      <c r="U35" s="119">
        <v>75</v>
      </c>
      <c r="V35" s="119">
        <v>88</v>
      </c>
      <c r="W35" s="119">
        <v>90</v>
      </c>
      <c r="X35" s="119">
        <f t="shared" si="1"/>
        <v>538</v>
      </c>
      <c r="Y35" s="119">
        <v>12</v>
      </c>
      <c r="Z35" s="9"/>
      <c r="AA35" s="9"/>
      <c r="AB35" s="9"/>
      <c r="AC35" s="9">
        <f t="shared" si="2"/>
        <v>22</v>
      </c>
      <c r="AD35" s="9">
        <f t="shared" si="3"/>
        <v>1083</v>
      </c>
    </row>
    <row r="36" spans="1:30" x14ac:dyDescent="0.35">
      <c r="A36" s="9">
        <v>17</v>
      </c>
      <c r="B36" s="9">
        <v>146</v>
      </c>
      <c r="C36" s="15" t="s">
        <v>351</v>
      </c>
      <c r="D36" s="15" t="s">
        <v>352</v>
      </c>
      <c r="E36" s="9" t="s">
        <v>48</v>
      </c>
      <c r="F36" s="9" t="s">
        <v>130</v>
      </c>
      <c r="G36" s="28">
        <v>93</v>
      </c>
      <c r="H36" s="28">
        <v>82</v>
      </c>
      <c r="I36" s="28">
        <v>94</v>
      </c>
      <c r="J36" s="28">
        <v>92</v>
      </c>
      <c r="K36" s="28">
        <v>89</v>
      </c>
      <c r="L36" s="28">
        <v>89</v>
      </c>
      <c r="M36" s="28">
        <f t="shared" si="0"/>
        <v>539</v>
      </c>
      <c r="N36" s="28">
        <v>3</v>
      </c>
      <c r="O36" s="28"/>
      <c r="P36" s="28"/>
      <c r="Q36" s="9"/>
      <c r="R36" s="119">
        <v>90</v>
      </c>
      <c r="S36" s="119">
        <v>92</v>
      </c>
      <c r="T36" s="119">
        <v>92</v>
      </c>
      <c r="U36" s="119">
        <v>89</v>
      </c>
      <c r="V36" s="119">
        <v>92</v>
      </c>
      <c r="W36" s="119">
        <v>84</v>
      </c>
      <c r="X36" s="119">
        <f t="shared" si="1"/>
        <v>539</v>
      </c>
      <c r="Y36" s="119">
        <v>4</v>
      </c>
      <c r="Z36" s="9"/>
      <c r="AA36" s="9"/>
      <c r="AB36" s="9"/>
      <c r="AC36" s="9">
        <f t="shared" si="2"/>
        <v>7</v>
      </c>
      <c r="AD36" s="9">
        <f t="shared" si="3"/>
        <v>1078</v>
      </c>
    </row>
    <row r="37" spans="1:30" x14ac:dyDescent="0.35">
      <c r="A37" s="9">
        <v>18</v>
      </c>
      <c r="B37" s="9">
        <v>128</v>
      </c>
      <c r="C37" s="15" t="s">
        <v>324</v>
      </c>
      <c r="D37" s="15" t="s">
        <v>325</v>
      </c>
      <c r="E37" s="9" t="s">
        <v>53</v>
      </c>
      <c r="F37" s="9" t="s">
        <v>54</v>
      </c>
      <c r="G37" s="28">
        <v>97</v>
      </c>
      <c r="H37" s="28">
        <v>91</v>
      </c>
      <c r="I37" s="28">
        <v>91</v>
      </c>
      <c r="J37" s="28">
        <v>63</v>
      </c>
      <c r="K37" s="28">
        <v>89</v>
      </c>
      <c r="L37" s="28">
        <v>90</v>
      </c>
      <c r="M37" s="28">
        <f t="shared" si="0"/>
        <v>521</v>
      </c>
      <c r="N37" s="28">
        <v>6</v>
      </c>
      <c r="O37" s="28"/>
      <c r="P37" s="28"/>
      <c r="Q37" s="9"/>
      <c r="R37" s="119">
        <v>97</v>
      </c>
      <c r="S37" s="119">
        <v>89</v>
      </c>
      <c r="T37" s="119">
        <v>89</v>
      </c>
      <c r="U37" s="119">
        <v>96</v>
      </c>
      <c r="V37" s="119">
        <v>92</v>
      </c>
      <c r="W37" s="119">
        <v>91</v>
      </c>
      <c r="X37" s="119">
        <f t="shared" si="1"/>
        <v>554</v>
      </c>
      <c r="Y37" s="119">
        <v>7</v>
      </c>
      <c r="Z37" s="9"/>
      <c r="AA37" s="9"/>
      <c r="AB37" s="9"/>
      <c r="AC37" s="9">
        <f t="shared" si="2"/>
        <v>13</v>
      </c>
      <c r="AD37" s="9">
        <f t="shared" si="3"/>
        <v>1075</v>
      </c>
    </row>
    <row r="38" spans="1:30" x14ac:dyDescent="0.35">
      <c r="A38" s="9">
        <v>19</v>
      </c>
      <c r="B38" s="9">
        <v>187</v>
      </c>
      <c r="C38" s="15" t="s">
        <v>320</v>
      </c>
      <c r="D38" s="15" t="s">
        <v>321</v>
      </c>
      <c r="E38" s="9" t="s">
        <v>65</v>
      </c>
      <c r="F38" s="9" t="s">
        <v>130</v>
      </c>
      <c r="G38" s="28">
        <v>95</v>
      </c>
      <c r="H38" s="28">
        <v>90</v>
      </c>
      <c r="I38" s="28">
        <v>91</v>
      </c>
      <c r="J38" s="28">
        <v>89</v>
      </c>
      <c r="K38" s="28">
        <v>88</v>
      </c>
      <c r="L38" s="28">
        <v>85</v>
      </c>
      <c r="M38" s="28">
        <f t="shared" si="0"/>
        <v>538</v>
      </c>
      <c r="N38" s="28">
        <v>5</v>
      </c>
      <c r="O38" s="28"/>
      <c r="P38" s="28"/>
      <c r="Q38" s="9"/>
      <c r="R38" s="119">
        <v>92</v>
      </c>
      <c r="S38" s="119">
        <v>90</v>
      </c>
      <c r="T38" s="119">
        <v>90</v>
      </c>
      <c r="U38" s="119">
        <v>87</v>
      </c>
      <c r="V38" s="119">
        <v>89</v>
      </c>
      <c r="W38" s="119">
        <v>88</v>
      </c>
      <c r="X38" s="119">
        <f t="shared" si="1"/>
        <v>536</v>
      </c>
      <c r="Y38" s="119">
        <v>4</v>
      </c>
      <c r="Z38" s="9"/>
      <c r="AA38" s="9"/>
      <c r="AB38" s="9"/>
      <c r="AC38" s="9">
        <f t="shared" si="2"/>
        <v>9</v>
      </c>
      <c r="AD38" s="9">
        <f t="shared" si="3"/>
        <v>1074</v>
      </c>
    </row>
    <row r="39" spans="1:30" x14ac:dyDescent="0.35">
      <c r="A39" s="9">
        <v>20</v>
      </c>
      <c r="B39" s="9">
        <v>288</v>
      </c>
      <c r="C39" s="15" t="s">
        <v>339</v>
      </c>
      <c r="D39" s="15" t="s">
        <v>340</v>
      </c>
      <c r="E39" s="9" t="s">
        <v>48</v>
      </c>
      <c r="F39" s="9" t="s">
        <v>130</v>
      </c>
      <c r="G39" s="28">
        <v>92</v>
      </c>
      <c r="H39" s="28">
        <v>86</v>
      </c>
      <c r="I39" s="28">
        <v>91</v>
      </c>
      <c r="J39" s="28">
        <v>90</v>
      </c>
      <c r="K39" s="28">
        <v>91</v>
      </c>
      <c r="L39" s="28">
        <v>86</v>
      </c>
      <c r="M39" s="28">
        <f t="shared" si="0"/>
        <v>536</v>
      </c>
      <c r="N39" s="28">
        <v>6</v>
      </c>
      <c r="O39" s="28"/>
      <c r="P39" s="28"/>
      <c r="Q39" s="9"/>
      <c r="R39" s="119">
        <v>95</v>
      </c>
      <c r="S39" s="119">
        <v>91</v>
      </c>
      <c r="T39" s="119">
        <v>94</v>
      </c>
      <c r="U39" s="119">
        <v>87</v>
      </c>
      <c r="V39" s="119">
        <v>92</v>
      </c>
      <c r="W39" s="119">
        <v>78</v>
      </c>
      <c r="X39" s="119">
        <f t="shared" si="1"/>
        <v>537</v>
      </c>
      <c r="Y39" s="119">
        <v>6</v>
      </c>
      <c r="Z39" s="9"/>
      <c r="AA39" s="9"/>
      <c r="AB39" s="9"/>
      <c r="AC39" s="9">
        <f t="shared" si="2"/>
        <v>12</v>
      </c>
      <c r="AD39" s="9">
        <f t="shared" si="3"/>
        <v>1073</v>
      </c>
    </row>
    <row r="40" spans="1:30" x14ac:dyDescent="0.35">
      <c r="A40" s="9">
        <v>21</v>
      </c>
      <c r="B40" s="9">
        <v>183</v>
      </c>
      <c r="C40" s="15" t="s">
        <v>99</v>
      </c>
      <c r="D40" s="15" t="s">
        <v>343</v>
      </c>
      <c r="E40" s="9" t="s">
        <v>48</v>
      </c>
      <c r="F40" s="9" t="s">
        <v>54</v>
      </c>
      <c r="G40" s="28">
        <v>83</v>
      </c>
      <c r="H40" s="28">
        <v>85</v>
      </c>
      <c r="I40" s="28">
        <v>88</v>
      </c>
      <c r="J40" s="28">
        <v>90</v>
      </c>
      <c r="K40" s="28">
        <v>87</v>
      </c>
      <c r="L40" s="28">
        <v>89</v>
      </c>
      <c r="M40" s="28">
        <f t="shared" si="0"/>
        <v>522</v>
      </c>
      <c r="N40" s="28">
        <v>5</v>
      </c>
      <c r="O40" s="28"/>
      <c r="P40" s="28"/>
      <c r="R40" s="119">
        <v>90</v>
      </c>
      <c r="S40" s="119">
        <v>92</v>
      </c>
      <c r="T40" s="119">
        <v>83</v>
      </c>
      <c r="U40" s="119">
        <v>92</v>
      </c>
      <c r="V40" s="119">
        <v>90</v>
      </c>
      <c r="W40" s="119">
        <v>91</v>
      </c>
      <c r="X40" s="119">
        <f t="shared" si="1"/>
        <v>538</v>
      </c>
      <c r="Y40" s="119">
        <v>7</v>
      </c>
      <c r="Z40" s="9"/>
      <c r="AA40" s="9"/>
      <c r="AB40" s="9"/>
      <c r="AC40" s="9">
        <f t="shared" si="2"/>
        <v>12</v>
      </c>
      <c r="AD40" s="9">
        <f t="shared" si="3"/>
        <v>1060</v>
      </c>
    </row>
    <row r="41" spans="1:30" x14ac:dyDescent="0.35">
      <c r="A41" s="9">
        <v>22</v>
      </c>
      <c r="B41" s="9">
        <v>332</v>
      </c>
      <c r="C41" s="15" t="s">
        <v>269</v>
      </c>
      <c r="D41" s="15" t="s">
        <v>305</v>
      </c>
      <c r="E41" s="9" t="s">
        <v>65</v>
      </c>
      <c r="F41" s="9" t="s">
        <v>56</v>
      </c>
      <c r="G41" s="28">
        <v>88</v>
      </c>
      <c r="H41" s="28">
        <v>94</v>
      </c>
      <c r="I41" s="28">
        <v>93</v>
      </c>
      <c r="J41" s="28">
        <v>80</v>
      </c>
      <c r="K41" s="28">
        <v>83</v>
      </c>
      <c r="L41" s="28">
        <v>82</v>
      </c>
      <c r="M41" s="28">
        <f t="shared" si="0"/>
        <v>520</v>
      </c>
      <c r="N41" s="28">
        <v>6</v>
      </c>
      <c r="O41" s="28"/>
      <c r="P41" s="28"/>
      <c r="Q41" s="9"/>
      <c r="R41" s="119">
        <v>93</v>
      </c>
      <c r="S41" s="119">
        <v>97</v>
      </c>
      <c r="T41" s="119">
        <v>89</v>
      </c>
      <c r="U41" s="119">
        <v>93</v>
      </c>
      <c r="V41" s="119">
        <v>75</v>
      </c>
      <c r="W41" s="119">
        <v>86</v>
      </c>
      <c r="X41" s="119">
        <f t="shared" si="1"/>
        <v>533</v>
      </c>
      <c r="Y41" s="119">
        <v>3</v>
      </c>
      <c r="Z41" s="9"/>
      <c r="AA41" s="9"/>
      <c r="AB41" s="9"/>
      <c r="AC41" s="9">
        <f t="shared" si="2"/>
        <v>9</v>
      </c>
      <c r="AD41" s="9">
        <f t="shared" si="3"/>
        <v>1053</v>
      </c>
    </row>
    <row r="42" spans="1:30" x14ac:dyDescent="0.35">
      <c r="A42" s="9">
        <v>23</v>
      </c>
      <c r="B42" s="9">
        <v>158</v>
      </c>
      <c r="C42" s="15" t="s">
        <v>329</v>
      </c>
      <c r="D42" s="15" t="s">
        <v>60</v>
      </c>
      <c r="E42" s="9" t="s">
        <v>65</v>
      </c>
      <c r="F42" s="9" t="s">
        <v>56</v>
      </c>
      <c r="G42" s="28">
        <v>89</v>
      </c>
      <c r="H42" s="28">
        <v>91</v>
      </c>
      <c r="I42" s="28">
        <v>92</v>
      </c>
      <c r="J42" s="28">
        <v>78</v>
      </c>
      <c r="K42" s="28">
        <v>81</v>
      </c>
      <c r="L42" s="28">
        <v>88</v>
      </c>
      <c r="M42" s="28">
        <f t="shared" si="0"/>
        <v>519</v>
      </c>
      <c r="N42" s="28">
        <v>7</v>
      </c>
      <c r="O42" s="28"/>
      <c r="P42" s="28"/>
      <c r="Q42" s="9"/>
      <c r="R42" s="119">
        <v>90</v>
      </c>
      <c r="S42" s="119">
        <v>88</v>
      </c>
      <c r="T42" s="119">
        <v>93</v>
      </c>
      <c r="U42" s="119">
        <v>87</v>
      </c>
      <c r="V42" s="119">
        <v>84</v>
      </c>
      <c r="W42" s="119">
        <v>87</v>
      </c>
      <c r="X42" s="119">
        <f t="shared" si="1"/>
        <v>529</v>
      </c>
      <c r="Y42" s="119">
        <v>3</v>
      </c>
      <c r="Z42" s="9"/>
      <c r="AA42" s="9"/>
      <c r="AB42" s="9"/>
      <c r="AC42" s="9">
        <f t="shared" si="2"/>
        <v>10</v>
      </c>
      <c r="AD42" s="9">
        <f t="shared" si="3"/>
        <v>1048</v>
      </c>
    </row>
    <row r="43" spans="1:30" x14ac:dyDescent="0.35">
      <c r="A43" s="9">
        <v>24</v>
      </c>
      <c r="B43" s="9">
        <v>186</v>
      </c>
      <c r="C43" s="15" t="s">
        <v>320</v>
      </c>
      <c r="D43" s="15" t="s">
        <v>346</v>
      </c>
      <c r="E43" s="9" t="s">
        <v>65</v>
      </c>
      <c r="F43" s="9" t="s">
        <v>175</v>
      </c>
      <c r="G43" s="28">
        <v>85</v>
      </c>
      <c r="H43" s="28">
        <v>89</v>
      </c>
      <c r="I43" s="28">
        <v>90</v>
      </c>
      <c r="J43" s="28">
        <v>86</v>
      </c>
      <c r="K43" s="28">
        <v>89</v>
      </c>
      <c r="L43" s="28">
        <v>90</v>
      </c>
      <c r="M43" s="28">
        <f t="shared" si="0"/>
        <v>529</v>
      </c>
      <c r="N43" s="28">
        <v>3</v>
      </c>
      <c r="O43" s="28"/>
      <c r="P43" s="28"/>
      <c r="Q43" s="9"/>
      <c r="R43" s="119">
        <v>88</v>
      </c>
      <c r="S43" s="119">
        <v>90</v>
      </c>
      <c r="T43" s="119">
        <v>83</v>
      </c>
      <c r="U43" s="119">
        <v>83</v>
      </c>
      <c r="V43" s="119">
        <v>81</v>
      </c>
      <c r="W43" s="119">
        <v>91</v>
      </c>
      <c r="X43" s="119">
        <f t="shared" si="1"/>
        <v>516</v>
      </c>
      <c r="Y43" s="119">
        <v>3</v>
      </c>
      <c r="Z43" s="9"/>
      <c r="AA43" s="9"/>
      <c r="AB43" s="9"/>
      <c r="AC43" s="9">
        <f t="shared" si="2"/>
        <v>6</v>
      </c>
      <c r="AD43" s="9">
        <f t="shared" si="3"/>
        <v>1045</v>
      </c>
    </row>
    <row r="44" spans="1:30" x14ac:dyDescent="0.35">
      <c r="A44" s="9">
        <v>25</v>
      </c>
      <c r="B44" s="9">
        <v>387</v>
      </c>
      <c r="C44" s="15" t="s">
        <v>334</v>
      </c>
      <c r="D44" s="15" t="s">
        <v>335</v>
      </c>
      <c r="E44" s="9" t="s">
        <v>86</v>
      </c>
      <c r="F44" s="9" t="s">
        <v>175</v>
      </c>
      <c r="G44" s="28">
        <v>85</v>
      </c>
      <c r="H44" s="28">
        <v>90</v>
      </c>
      <c r="I44" s="28">
        <v>86</v>
      </c>
      <c r="J44" s="28">
        <v>84</v>
      </c>
      <c r="K44" s="28">
        <v>90</v>
      </c>
      <c r="L44" s="28">
        <v>93</v>
      </c>
      <c r="M44" s="28">
        <f t="shared" si="0"/>
        <v>528</v>
      </c>
      <c r="N44" s="28">
        <v>8</v>
      </c>
      <c r="O44" s="28"/>
      <c r="P44" s="28"/>
      <c r="Q44" s="9"/>
      <c r="R44" s="119">
        <v>86</v>
      </c>
      <c r="S44" s="119">
        <v>82</v>
      </c>
      <c r="T44" s="119">
        <v>85</v>
      </c>
      <c r="U44" s="119">
        <v>90</v>
      </c>
      <c r="V44" s="119">
        <v>84</v>
      </c>
      <c r="W44" s="119">
        <v>79</v>
      </c>
      <c r="X44" s="119">
        <f t="shared" si="1"/>
        <v>506</v>
      </c>
      <c r="Y44" s="119">
        <v>4</v>
      </c>
      <c r="Z44" s="9"/>
      <c r="AA44" s="9"/>
      <c r="AB44" s="9"/>
      <c r="AC44" s="9">
        <f t="shared" si="2"/>
        <v>12</v>
      </c>
      <c r="AD44" s="9">
        <f t="shared" si="3"/>
        <v>1034</v>
      </c>
    </row>
    <row r="45" spans="1:30" x14ac:dyDescent="0.35">
      <c r="A45" s="9">
        <v>26</v>
      </c>
      <c r="B45" s="9">
        <v>362</v>
      </c>
      <c r="C45" s="15" t="s">
        <v>318</v>
      </c>
      <c r="D45" s="15" t="s">
        <v>319</v>
      </c>
      <c r="E45" s="9" t="s">
        <v>65</v>
      </c>
      <c r="F45" s="9" t="s">
        <v>54</v>
      </c>
      <c r="G45" s="28">
        <v>92</v>
      </c>
      <c r="H45" s="28">
        <v>91</v>
      </c>
      <c r="I45" s="28">
        <v>89</v>
      </c>
      <c r="J45" s="28">
        <v>89</v>
      </c>
      <c r="K45" s="28">
        <v>82</v>
      </c>
      <c r="L45" s="28">
        <v>73</v>
      </c>
      <c r="M45" s="28">
        <f t="shared" si="0"/>
        <v>516</v>
      </c>
      <c r="N45" s="28">
        <v>4</v>
      </c>
      <c r="O45" s="28"/>
      <c r="P45" s="28"/>
      <c r="Q45" s="9"/>
      <c r="R45" s="119">
        <v>89</v>
      </c>
      <c r="S45" s="119">
        <v>86</v>
      </c>
      <c r="T45" s="119">
        <v>87</v>
      </c>
      <c r="U45" s="119">
        <v>85</v>
      </c>
      <c r="V45" s="119">
        <v>90</v>
      </c>
      <c r="W45" s="119">
        <v>78</v>
      </c>
      <c r="X45" s="119">
        <f t="shared" si="1"/>
        <v>515</v>
      </c>
      <c r="Y45" s="119">
        <v>6</v>
      </c>
      <c r="Z45" s="9"/>
      <c r="AA45" s="9"/>
      <c r="AB45" s="9"/>
      <c r="AC45" s="9">
        <f t="shared" si="2"/>
        <v>10</v>
      </c>
      <c r="AD45" s="9">
        <f t="shared" si="3"/>
        <v>1031</v>
      </c>
    </row>
    <row r="46" spans="1:30" x14ac:dyDescent="0.35">
      <c r="A46" s="9">
        <v>27</v>
      </c>
      <c r="B46" s="9">
        <v>281</v>
      </c>
      <c r="C46" s="15" t="s">
        <v>528</v>
      </c>
      <c r="D46" s="15" t="s">
        <v>529</v>
      </c>
      <c r="E46" s="9" t="s">
        <v>143</v>
      </c>
      <c r="F46" s="9" t="s">
        <v>581</v>
      </c>
      <c r="G46" s="28">
        <v>86</v>
      </c>
      <c r="H46" s="28">
        <v>88</v>
      </c>
      <c r="I46" s="28">
        <v>84</v>
      </c>
      <c r="J46" s="28">
        <v>69</v>
      </c>
      <c r="K46" s="28">
        <v>91</v>
      </c>
      <c r="L46" s="28">
        <v>85</v>
      </c>
      <c r="M46" s="28">
        <f t="shared" si="0"/>
        <v>503</v>
      </c>
      <c r="N46" s="28">
        <v>2</v>
      </c>
      <c r="O46" s="28"/>
      <c r="P46" s="28"/>
      <c r="Q46" s="9"/>
      <c r="R46" s="119">
        <v>88</v>
      </c>
      <c r="S46" s="119">
        <v>90</v>
      </c>
      <c r="T46" s="119">
        <v>87</v>
      </c>
      <c r="U46" s="119">
        <v>75</v>
      </c>
      <c r="V46" s="119">
        <v>85</v>
      </c>
      <c r="W46" s="119">
        <v>79</v>
      </c>
      <c r="X46" s="119">
        <f t="shared" si="1"/>
        <v>504</v>
      </c>
      <c r="Y46" s="119">
        <v>5</v>
      </c>
      <c r="Z46" s="9"/>
      <c r="AA46" s="9"/>
      <c r="AB46" s="9"/>
      <c r="AC46" s="9">
        <f t="shared" si="2"/>
        <v>7</v>
      </c>
      <c r="AD46" s="9">
        <f t="shared" si="3"/>
        <v>1007</v>
      </c>
    </row>
    <row r="47" spans="1:30" x14ac:dyDescent="0.35">
      <c r="A47" s="9">
        <v>28</v>
      </c>
      <c r="B47" s="9">
        <v>365</v>
      </c>
      <c r="C47" s="15" t="s">
        <v>197</v>
      </c>
      <c r="D47" s="15" t="s">
        <v>315</v>
      </c>
      <c r="E47" s="9" t="s">
        <v>48</v>
      </c>
      <c r="F47" s="9" t="s">
        <v>168</v>
      </c>
      <c r="G47" s="28">
        <v>79</v>
      </c>
      <c r="H47" s="28">
        <v>86</v>
      </c>
      <c r="I47" s="28">
        <v>88</v>
      </c>
      <c r="J47" s="28">
        <v>72</v>
      </c>
      <c r="K47" s="28">
        <v>85</v>
      </c>
      <c r="L47" s="28">
        <v>78</v>
      </c>
      <c r="M47" s="28">
        <f t="shared" si="0"/>
        <v>488</v>
      </c>
      <c r="N47" s="28">
        <v>5</v>
      </c>
      <c r="O47" s="28"/>
      <c r="P47" s="28"/>
      <c r="Q47" s="9"/>
      <c r="R47" s="119">
        <v>86</v>
      </c>
      <c r="S47" s="119">
        <v>82</v>
      </c>
      <c r="T47" s="119">
        <v>80</v>
      </c>
      <c r="U47" s="119">
        <v>79</v>
      </c>
      <c r="V47" s="119">
        <v>85</v>
      </c>
      <c r="W47" s="119">
        <v>80</v>
      </c>
      <c r="X47" s="119">
        <f t="shared" si="1"/>
        <v>492</v>
      </c>
      <c r="Y47" s="119">
        <v>1</v>
      </c>
      <c r="Z47" s="9"/>
      <c r="AA47" s="9"/>
      <c r="AB47" s="9"/>
      <c r="AC47" s="9">
        <f t="shared" si="2"/>
        <v>6</v>
      </c>
      <c r="AD47" s="9">
        <f t="shared" si="3"/>
        <v>980</v>
      </c>
    </row>
    <row r="48" spans="1:30" x14ac:dyDescent="0.35">
      <c r="A48" s="9">
        <v>29</v>
      </c>
      <c r="B48" s="9">
        <v>370</v>
      </c>
      <c r="C48" s="15" t="s">
        <v>344</v>
      </c>
      <c r="D48" s="15" t="s">
        <v>345</v>
      </c>
      <c r="E48" s="9" t="s">
        <v>250</v>
      </c>
      <c r="F48" s="9" t="s">
        <v>130</v>
      </c>
      <c r="G48" s="28">
        <v>87</v>
      </c>
      <c r="H48" s="28">
        <v>84</v>
      </c>
      <c r="I48" s="28">
        <v>84</v>
      </c>
      <c r="J48" s="28">
        <v>74</v>
      </c>
      <c r="K48" s="28">
        <v>81</v>
      </c>
      <c r="L48" s="28">
        <v>65</v>
      </c>
      <c r="M48" s="28">
        <f t="shared" si="0"/>
        <v>475</v>
      </c>
      <c r="N48" s="28">
        <v>4</v>
      </c>
      <c r="O48" s="28"/>
      <c r="P48" s="28"/>
      <c r="R48" s="119">
        <v>88</v>
      </c>
      <c r="S48" s="119">
        <v>91</v>
      </c>
      <c r="T48" s="119">
        <v>82</v>
      </c>
      <c r="U48" s="119">
        <v>71</v>
      </c>
      <c r="V48" s="119">
        <v>73</v>
      </c>
      <c r="W48" s="119">
        <v>58</v>
      </c>
      <c r="X48" s="119">
        <f t="shared" si="1"/>
        <v>463</v>
      </c>
      <c r="Y48" s="119">
        <v>6</v>
      </c>
      <c r="Z48" s="9"/>
      <c r="AA48" s="9"/>
      <c r="AB48" s="9"/>
      <c r="AC48" s="9">
        <f t="shared" si="2"/>
        <v>10</v>
      </c>
      <c r="AD48" s="9">
        <f t="shared" si="3"/>
        <v>938</v>
      </c>
    </row>
    <row r="49" spans="1:30" x14ac:dyDescent="0.35">
      <c r="A49" s="9">
        <v>30</v>
      </c>
      <c r="B49" s="9">
        <v>280</v>
      </c>
      <c r="C49" s="15" t="s">
        <v>353</v>
      </c>
      <c r="D49" s="15" t="s">
        <v>333</v>
      </c>
      <c r="E49" s="9" t="s">
        <v>48</v>
      </c>
      <c r="F49" s="9" t="s">
        <v>54</v>
      </c>
      <c r="G49" s="28">
        <v>64</v>
      </c>
      <c r="H49" s="28">
        <v>58</v>
      </c>
      <c r="I49" s="28">
        <v>71</v>
      </c>
      <c r="J49" s="28">
        <v>73</v>
      </c>
      <c r="K49" s="28">
        <v>75</v>
      </c>
      <c r="L49" s="28">
        <v>80</v>
      </c>
      <c r="M49" s="28">
        <f t="shared" si="0"/>
        <v>421</v>
      </c>
      <c r="N49" s="28">
        <v>1</v>
      </c>
      <c r="O49" s="28"/>
      <c r="P49" s="28"/>
      <c r="R49" s="119">
        <v>82</v>
      </c>
      <c r="S49" s="119">
        <v>71</v>
      </c>
      <c r="T49" s="119">
        <v>77</v>
      </c>
      <c r="U49" s="119">
        <v>62</v>
      </c>
      <c r="V49" s="119">
        <v>77</v>
      </c>
      <c r="W49" s="119">
        <v>84</v>
      </c>
      <c r="X49" s="119">
        <f t="shared" si="1"/>
        <v>453</v>
      </c>
      <c r="Y49" s="119">
        <v>2</v>
      </c>
      <c r="Z49" s="9"/>
      <c r="AA49" s="9"/>
      <c r="AB49" s="9"/>
      <c r="AC49" s="9">
        <f t="shared" si="2"/>
        <v>3</v>
      </c>
      <c r="AD49" s="9">
        <f t="shared" si="3"/>
        <v>874</v>
      </c>
    </row>
    <row r="50" spans="1:30" x14ac:dyDescent="0.35">
      <c r="A50" s="9"/>
      <c r="B50" s="9"/>
      <c r="C50" s="26"/>
      <c r="D50" s="26"/>
      <c r="E50" s="27"/>
      <c r="F50" s="9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9"/>
      <c r="R50" s="28"/>
      <c r="S50" s="28"/>
      <c r="T50" s="28"/>
      <c r="U50" s="28"/>
      <c r="V50" s="28"/>
      <c r="W50" s="28"/>
      <c r="X50" s="28"/>
      <c r="Y50" s="30"/>
      <c r="Z50" s="9"/>
      <c r="AA50" s="9"/>
      <c r="AB50" s="14"/>
      <c r="AC50" s="14"/>
    </row>
    <row r="51" spans="1:30" x14ac:dyDescent="0.35">
      <c r="A51" s="9"/>
      <c r="B51" s="9"/>
      <c r="C51" s="26"/>
      <c r="D51" s="26"/>
      <c r="E51" s="27"/>
      <c r="F51" s="9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9"/>
      <c r="R51" s="28"/>
      <c r="S51" s="28"/>
      <c r="T51" s="28"/>
      <c r="U51" s="28"/>
      <c r="V51" s="28"/>
      <c r="W51" s="28"/>
      <c r="X51" s="28"/>
      <c r="Y51" s="30"/>
      <c r="Z51" s="9"/>
      <c r="AA51" s="9"/>
      <c r="AB51" s="14"/>
      <c r="AC51" s="14"/>
    </row>
    <row r="52" spans="1:30" s="8" customFormat="1" x14ac:dyDescent="0.35">
      <c r="A52" s="5" t="s">
        <v>0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s="8" customFormat="1" x14ac:dyDescent="0.35">
      <c r="A53" s="5" t="s">
        <v>739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s="8" customFormat="1" x14ac:dyDescent="0.35">
      <c r="A54" s="5" t="s">
        <v>650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s="8" customFormat="1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s="8" customFormat="1" x14ac:dyDescent="0.35">
      <c r="A56" s="3" t="s">
        <v>181</v>
      </c>
      <c r="B56" s="3"/>
      <c r="C56" s="3"/>
      <c r="D56" s="3"/>
      <c r="E56" s="3" t="s">
        <v>750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2"/>
      <c r="T56" s="2"/>
      <c r="AD56" s="2">
        <v>1117</v>
      </c>
    </row>
    <row r="57" spans="1:30" s="8" customFormat="1" x14ac:dyDescent="0.35">
      <c r="A57" s="3" t="s">
        <v>5</v>
      </c>
      <c r="B57" s="3"/>
      <c r="C57" s="3"/>
      <c r="D57" s="3"/>
      <c r="E57" s="3" t="s">
        <v>751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2"/>
      <c r="T57" s="2"/>
      <c r="AD57" s="2">
        <v>1102</v>
      </c>
    </row>
    <row r="58" spans="1:30" s="8" customFormat="1" x14ac:dyDescent="0.35">
      <c r="A58" s="3" t="s">
        <v>7</v>
      </c>
      <c r="B58" s="3"/>
      <c r="C58" s="3"/>
      <c r="D58" s="3"/>
      <c r="E58" s="3" t="s">
        <v>752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2"/>
      <c r="T58" s="2"/>
      <c r="AD58" s="2">
        <v>1091</v>
      </c>
    </row>
    <row r="59" spans="1:30" s="8" customForma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2"/>
      <c r="T59" s="2"/>
      <c r="AD59" s="2"/>
    </row>
    <row r="60" spans="1:30" s="8" customFormat="1" x14ac:dyDescent="0.35">
      <c r="A60" s="3" t="s">
        <v>187</v>
      </c>
      <c r="B60" s="3"/>
      <c r="C60" s="3"/>
      <c r="D60" s="3"/>
      <c r="E60" s="3" t="s">
        <v>753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2"/>
      <c r="T60" s="2"/>
      <c r="AD60" s="2">
        <v>1083</v>
      </c>
    </row>
    <row r="61" spans="1:30" s="8" customForma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2"/>
      <c r="T61" s="2"/>
      <c r="AD61" s="2"/>
    </row>
    <row r="62" spans="1:30" s="8" customFormat="1" x14ac:dyDescent="0.35">
      <c r="A62" s="2" t="s">
        <v>25</v>
      </c>
      <c r="B62" s="2" t="s">
        <v>26</v>
      </c>
      <c r="C62" s="65" t="s">
        <v>27</v>
      </c>
      <c r="D62" s="65" t="s">
        <v>546</v>
      </c>
      <c r="E62" s="66" t="s">
        <v>29</v>
      </c>
      <c r="F62" s="2" t="s">
        <v>30</v>
      </c>
      <c r="G62" s="2">
        <v>1</v>
      </c>
      <c r="H62" s="2">
        <v>2</v>
      </c>
      <c r="I62" s="2">
        <v>3</v>
      </c>
      <c r="J62" s="2">
        <v>4</v>
      </c>
      <c r="K62" s="2">
        <v>5</v>
      </c>
      <c r="L62" s="2">
        <v>6</v>
      </c>
      <c r="M62" s="2" t="s">
        <v>31</v>
      </c>
      <c r="N62" s="2" t="s">
        <v>32</v>
      </c>
      <c r="O62" s="2" t="s">
        <v>677</v>
      </c>
      <c r="P62" s="2" t="s">
        <v>678</v>
      </c>
      <c r="Q62" s="2" t="s">
        <v>34</v>
      </c>
      <c r="R62" s="2">
        <v>1</v>
      </c>
      <c r="S62" s="2">
        <v>2</v>
      </c>
      <c r="T62" s="2">
        <v>3</v>
      </c>
      <c r="U62" s="2">
        <v>4</v>
      </c>
      <c r="V62" s="2">
        <v>5</v>
      </c>
      <c r="W62" s="2">
        <v>6</v>
      </c>
      <c r="X62" s="2" t="s">
        <v>35</v>
      </c>
      <c r="Y62" s="2" t="s">
        <v>36</v>
      </c>
      <c r="Z62" s="2" t="s">
        <v>677</v>
      </c>
      <c r="AA62" s="2" t="s">
        <v>678</v>
      </c>
      <c r="AB62" s="2" t="s">
        <v>34</v>
      </c>
      <c r="AC62" s="2" t="s">
        <v>38</v>
      </c>
      <c r="AD62" s="2" t="s">
        <v>39</v>
      </c>
    </row>
    <row r="63" spans="1:30" x14ac:dyDescent="0.35">
      <c r="A63" s="9">
        <v>1</v>
      </c>
      <c r="B63" s="9">
        <v>151</v>
      </c>
      <c r="C63" s="15" t="s">
        <v>538</v>
      </c>
      <c r="D63" s="15" t="s">
        <v>163</v>
      </c>
      <c r="E63" s="9" t="s">
        <v>48</v>
      </c>
      <c r="F63" s="9" t="s">
        <v>56</v>
      </c>
      <c r="G63" s="28">
        <v>86</v>
      </c>
      <c r="H63" s="28">
        <v>92</v>
      </c>
      <c r="I63" s="28">
        <v>94</v>
      </c>
      <c r="J63" s="28">
        <v>95</v>
      </c>
      <c r="K63" s="28">
        <v>96</v>
      </c>
      <c r="L63" s="28">
        <v>88</v>
      </c>
      <c r="M63" s="28">
        <f t="shared" ref="M63:M75" si="4">SUM(G63:L63)</f>
        <v>551</v>
      </c>
      <c r="N63" s="28">
        <v>9</v>
      </c>
      <c r="O63" s="28"/>
      <c r="P63" s="28"/>
      <c r="Q63" s="9"/>
      <c r="R63" s="119">
        <v>90</v>
      </c>
      <c r="S63" s="119">
        <v>94</v>
      </c>
      <c r="T63" s="119">
        <v>91</v>
      </c>
      <c r="U63" s="119">
        <v>94</v>
      </c>
      <c r="V63" s="119">
        <v>96</v>
      </c>
      <c r="W63" s="119">
        <v>93</v>
      </c>
      <c r="X63" s="119">
        <f t="shared" ref="X63:X75" si="5">SUM(R63:W63)</f>
        <v>558</v>
      </c>
      <c r="Y63" s="119">
        <v>9</v>
      </c>
      <c r="Z63" s="9">
        <v>8</v>
      </c>
      <c r="AA63" s="9">
        <v>8</v>
      </c>
      <c r="AB63" s="9">
        <v>8</v>
      </c>
      <c r="AC63" s="9">
        <f t="shared" ref="AC63:AC75" si="6">Y63+N63</f>
        <v>18</v>
      </c>
      <c r="AD63" s="9">
        <f t="shared" ref="AD63:AD75" si="7">M63+X63+AB63</f>
        <v>1117</v>
      </c>
    </row>
    <row r="64" spans="1:30" x14ac:dyDescent="0.35">
      <c r="A64" s="9">
        <v>2</v>
      </c>
      <c r="B64" s="9">
        <v>398</v>
      </c>
      <c r="C64" s="17" t="s">
        <v>674</v>
      </c>
      <c r="D64" s="17" t="s">
        <v>304</v>
      </c>
      <c r="E64" s="9" t="s">
        <v>48</v>
      </c>
      <c r="F64" s="9" t="s">
        <v>130</v>
      </c>
      <c r="G64" s="28">
        <v>87</v>
      </c>
      <c r="H64" s="28">
        <v>93</v>
      </c>
      <c r="I64" s="28">
        <v>92</v>
      </c>
      <c r="J64" s="28">
        <v>95</v>
      </c>
      <c r="K64" s="28">
        <v>90</v>
      </c>
      <c r="L64" s="28">
        <v>92</v>
      </c>
      <c r="M64" s="28">
        <f t="shared" si="4"/>
        <v>549</v>
      </c>
      <c r="N64" s="28">
        <v>10</v>
      </c>
      <c r="O64" s="28"/>
      <c r="P64" s="28"/>
      <c r="Q64" s="9"/>
      <c r="R64" s="119">
        <v>93</v>
      </c>
      <c r="S64" s="119">
        <v>92</v>
      </c>
      <c r="T64" s="119">
        <v>88</v>
      </c>
      <c r="U64" s="119">
        <v>92</v>
      </c>
      <c r="V64" s="119">
        <v>90</v>
      </c>
      <c r="W64" s="119">
        <v>94</v>
      </c>
      <c r="X64" s="119">
        <f t="shared" si="5"/>
        <v>549</v>
      </c>
      <c r="Y64" s="119">
        <v>6</v>
      </c>
      <c r="Z64" s="9">
        <v>3</v>
      </c>
      <c r="AA64" s="9"/>
      <c r="AB64" s="9">
        <v>4</v>
      </c>
      <c r="AC64" s="9">
        <f t="shared" si="6"/>
        <v>16</v>
      </c>
      <c r="AD64" s="9">
        <f t="shared" si="7"/>
        <v>1102</v>
      </c>
    </row>
    <row r="65" spans="1:30" x14ac:dyDescent="0.35">
      <c r="A65" s="9">
        <v>3</v>
      </c>
      <c r="B65" s="9">
        <v>254</v>
      </c>
      <c r="C65" s="15" t="s">
        <v>675</v>
      </c>
      <c r="D65" s="15" t="s">
        <v>676</v>
      </c>
      <c r="E65" s="9" t="s">
        <v>48</v>
      </c>
      <c r="F65" s="9" t="s">
        <v>130</v>
      </c>
      <c r="G65" s="28">
        <v>86</v>
      </c>
      <c r="H65" s="28">
        <v>97</v>
      </c>
      <c r="I65" s="28">
        <v>83</v>
      </c>
      <c r="J65" s="28">
        <v>98</v>
      </c>
      <c r="K65" s="28">
        <v>85</v>
      </c>
      <c r="L65" s="28">
        <v>93</v>
      </c>
      <c r="M65" s="28">
        <f t="shared" si="4"/>
        <v>542</v>
      </c>
      <c r="N65" s="28">
        <v>13</v>
      </c>
      <c r="O65" s="28"/>
      <c r="P65" s="28"/>
      <c r="Q65" s="9"/>
      <c r="R65" s="119">
        <v>89</v>
      </c>
      <c r="S65" s="119">
        <v>90</v>
      </c>
      <c r="T65" s="119">
        <v>91</v>
      </c>
      <c r="U65" s="119">
        <v>93</v>
      </c>
      <c r="V65" s="119">
        <v>84</v>
      </c>
      <c r="W65" s="119">
        <v>95</v>
      </c>
      <c r="X65" s="119">
        <f t="shared" si="5"/>
        <v>542</v>
      </c>
      <c r="Y65" s="119">
        <v>9</v>
      </c>
      <c r="Z65" s="9">
        <v>6</v>
      </c>
      <c r="AA65" s="9">
        <v>4</v>
      </c>
      <c r="AB65" s="9">
        <v>7</v>
      </c>
      <c r="AC65" s="9">
        <f t="shared" si="6"/>
        <v>22</v>
      </c>
      <c r="AD65" s="9">
        <f t="shared" si="7"/>
        <v>1091</v>
      </c>
    </row>
    <row r="66" spans="1:30" x14ac:dyDescent="0.35">
      <c r="A66" s="9">
        <v>4</v>
      </c>
      <c r="B66" s="9">
        <v>146</v>
      </c>
      <c r="C66" s="15" t="s">
        <v>351</v>
      </c>
      <c r="D66" s="15" t="s">
        <v>352</v>
      </c>
      <c r="E66" s="9" t="s">
        <v>48</v>
      </c>
      <c r="F66" s="9" t="s">
        <v>130</v>
      </c>
      <c r="G66" s="28">
        <v>93</v>
      </c>
      <c r="H66" s="28">
        <v>82</v>
      </c>
      <c r="I66" s="28">
        <v>94</v>
      </c>
      <c r="J66" s="28">
        <v>92</v>
      </c>
      <c r="K66" s="28">
        <v>89</v>
      </c>
      <c r="L66" s="28">
        <v>89</v>
      </c>
      <c r="M66" s="28">
        <f t="shared" si="4"/>
        <v>539</v>
      </c>
      <c r="N66" s="28">
        <v>3</v>
      </c>
      <c r="O66" s="28"/>
      <c r="P66" s="28"/>
      <c r="Q66" s="9"/>
      <c r="R66" s="119">
        <v>90</v>
      </c>
      <c r="S66" s="119">
        <v>92</v>
      </c>
      <c r="T66" s="119">
        <v>92</v>
      </c>
      <c r="U66" s="119">
        <v>89</v>
      </c>
      <c r="V66" s="119">
        <v>92</v>
      </c>
      <c r="W66" s="119">
        <v>84</v>
      </c>
      <c r="X66" s="119">
        <f t="shared" si="5"/>
        <v>539</v>
      </c>
      <c r="Y66" s="119">
        <v>4</v>
      </c>
      <c r="Z66" s="9">
        <v>5</v>
      </c>
      <c r="AA66" s="9">
        <v>5</v>
      </c>
      <c r="AB66" s="9">
        <v>5</v>
      </c>
      <c r="AC66" s="9">
        <f t="shared" si="6"/>
        <v>7</v>
      </c>
      <c r="AD66" s="9">
        <f t="shared" si="7"/>
        <v>1083</v>
      </c>
    </row>
    <row r="67" spans="1:30" x14ac:dyDescent="0.35">
      <c r="A67" s="9">
        <v>5</v>
      </c>
      <c r="B67" s="9">
        <v>288</v>
      </c>
      <c r="C67" s="15" t="s">
        <v>339</v>
      </c>
      <c r="D67" s="15" t="s">
        <v>340</v>
      </c>
      <c r="E67" s="9" t="s">
        <v>48</v>
      </c>
      <c r="F67" s="9" t="s">
        <v>130</v>
      </c>
      <c r="G67" s="28">
        <v>92</v>
      </c>
      <c r="H67" s="28">
        <v>86</v>
      </c>
      <c r="I67" s="28">
        <v>91</v>
      </c>
      <c r="J67" s="28">
        <v>90</v>
      </c>
      <c r="K67" s="28">
        <v>91</v>
      </c>
      <c r="L67" s="28">
        <v>86</v>
      </c>
      <c r="M67" s="28">
        <f t="shared" si="4"/>
        <v>536</v>
      </c>
      <c r="N67" s="28">
        <v>6</v>
      </c>
      <c r="O67" s="28"/>
      <c r="P67" s="28"/>
      <c r="Q67" s="9"/>
      <c r="R67" s="119">
        <v>95</v>
      </c>
      <c r="S67" s="119">
        <v>91</v>
      </c>
      <c r="T67" s="119">
        <v>94</v>
      </c>
      <c r="U67" s="119">
        <v>87</v>
      </c>
      <c r="V67" s="119">
        <v>92</v>
      </c>
      <c r="W67" s="119">
        <v>78</v>
      </c>
      <c r="X67" s="119">
        <f t="shared" si="5"/>
        <v>537</v>
      </c>
      <c r="Y67" s="119">
        <v>6</v>
      </c>
      <c r="Z67" s="9">
        <v>3</v>
      </c>
      <c r="AA67" s="9"/>
      <c r="AB67" s="9">
        <v>4</v>
      </c>
      <c r="AC67" s="9">
        <f t="shared" si="6"/>
        <v>12</v>
      </c>
      <c r="AD67" s="9">
        <f t="shared" si="7"/>
        <v>1077</v>
      </c>
    </row>
    <row r="68" spans="1:30" x14ac:dyDescent="0.35">
      <c r="A68" s="9">
        <v>6</v>
      </c>
      <c r="B68" s="9">
        <v>187</v>
      </c>
      <c r="C68" s="15" t="s">
        <v>320</v>
      </c>
      <c r="D68" s="15" t="s">
        <v>321</v>
      </c>
      <c r="E68" s="9" t="s">
        <v>65</v>
      </c>
      <c r="F68" s="9" t="s">
        <v>130</v>
      </c>
      <c r="G68" s="28">
        <v>95</v>
      </c>
      <c r="H68" s="28">
        <v>90</v>
      </c>
      <c r="I68" s="28">
        <v>91</v>
      </c>
      <c r="J68" s="28">
        <v>89</v>
      </c>
      <c r="K68" s="28">
        <v>88</v>
      </c>
      <c r="L68" s="28">
        <v>85</v>
      </c>
      <c r="M68" s="28">
        <f t="shared" si="4"/>
        <v>538</v>
      </c>
      <c r="N68" s="28">
        <v>5</v>
      </c>
      <c r="O68" s="28"/>
      <c r="P68" s="28"/>
      <c r="Q68" s="9"/>
      <c r="R68" s="119">
        <v>92</v>
      </c>
      <c r="S68" s="119">
        <v>90</v>
      </c>
      <c r="T68" s="119">
        <v>90</v>
      </c>
      <c r="U68" s="119">
        <v>87</v>
      </c>
      <c r="V68" s="119">
        <v>89</v>
      </c>
      <c r="W68" s="119">
        <v>88</v>
      </c>
      <c r="X68" s="119">
        <f t="shared" si="5"/>
        <v>536</v>
      </c>
      <c r="Y68" s="119">
        <v>4</v>
      </c>
      <c r="Z68" s="9">
        <v>2</v>
      </c>
      <c r="AA68" s="9"/>
      <c r="AB68" s="9">
        <v>1</v>
      </c>
      <c r="AC68" s="9">
        <f t="shared" si="6"/>
        <v>9</v>
      </c>
      <c r="AD68" s="9">
        <f t="shared" si="7"/>
        <v>1075</v>
      </c>
    </row>
    <row r="69" spans="1:30" x14ac:dyDescent="0.35">
      <c r="A69" s="9">
        <v>7</v>
      </c>
      <c r="B69" s="9">
        <v>183</v>
      </c>
      <c r="C69" s="15" t="s">
        <v>99</v>
      </c>
      <c r="D69" s="15" t="s">
        <v>343</v>
      </c>
      <c r="E69" s="9" t="s">
        <v>48</v>
      </c>
      <c r="F69" s="9" t="s">
        <v>54</v>
      </c>
      <c r="G69" s="28">
        <v>83</v>
      </c>
      <c r="H69" s="28">
        <v>85</v>
      </c>
      <c r="I69" s="28">
        <v>88</v>
      </c>
      <c r="J69" s="28">
        <v>90</v>
      </c>
      <c r="K69" s="28">
        <v>87</v>
      </c>
      <c r="L69" s="28">
        <v>89</v>
      </c>
      <c r="M69" s="28">
        <f t="shared" si="4"/>
        <v>522</v>
      </c>
      <c r="N69" s="28">
        <v>5</v>
      </c>
      <c r="O69" s="28"/>
      <c r="P69" s="28"/>
      <c r="R69" s="119">
        <v>90</v>
      </c>
      <c r="S69" s="119">
        <v>92</v>
      </c>
      <c r="T69" s="119">
        <v>83</v>
      </c>
      <c r="U69" s="119">
        <v>92</v>
      </c>
      <c r="V69" s="119">
        <v>90</v>
      </c>
      <c r="W69" s="119">
        <v>91</v>
      </c>
      <c r="X69" s="119">
        <f t="shared" si="5"/>
        <v>538</v>
      </c>
      <c r="Y69" s="119">
        <v>7</v>
      </c>
      <c r="Z69" s="9">
        <v>5</v>
      </c>
      <c r="AA69" s="9">
        <v>7</v>
      </c>
      <c r="AB69" s="9">
        <v>6</v>
      </c>
      <c r="AC69" s="9">
        <f t="shared" si="6"/>
        <v>12</v>
      </c>
      <c r="AD69" s="9">
        <f t="shared" si="7"/>
        <v>1066</v>
      </c>
    </row>
    <row r="70" spans="1:30" x14ac:dyDescent="0.35">
      <c r="A70" s="9">
        <v>8</v>
      </c>
      <c r="B70" s="9">
        <v>332</v>
      </c>
      <c r="C70" s="15" t="s">
        <v>269</v>
      </c>
      <c r="D70" s="15" t="s">
        <v>305</v>
      </c>
      <c r="E70" s="9" t="s">
        <v>65</v>
      </c>
      <c r="F70" s="9" t="s">
        <v>56</v>
      </c>
      <c r="G70" s="28">
        <v>88</v>
      </c>
      <c r="H70" s="28">
        <v>94</v>
      </c>
      <c r="I70" s="28">
        <v>93</v>
      </c>
      <c r="J70" s="28">
        <v>80</v>
      </c>
      <c r="K70" s="28">
        <v>83</v>
      </c>
      <c r="L70" s="28">
        <v>82</v>
      </c>
      <c r="M70" s="28">
        <f t="shared" si="4"/>
        <v>520</v>
      </c>
      <c r="N70" s="28">
        <v>6</v>
      </c>
      <c r="O70" s="28"/>
      <c r="P70" s="28"/>
      <c r="Q70" s="9"/>
      <c r="R70" s="119">
        <v>93</v>
      </c>
      <c r="S70" s="119">
        <v>97</v>
      </c>
      <c r="T70" s="119">
        <v>89</v>
      </c>
      <c r="U70" s="119">
        <v>93</v>
      </c>
      <c r="V70" s="119">
        <v>75</v>
      </c>
      <c r="W70" s="119">
        <v>86</v>
      </c>
      <c r="X70" s="119">
        <f t="shared" si="5"/>
        <v>533</v>
      </c>
      <c r="Y70" s="119">
        <v>3</v>
      </c>
      <c r="Z70" s="9">
        <v>3</v>
      </c>
      <c r="AA70" s="9"/>
      <c r="AB70" s="9">
        <v>4</v>
      </c>
      <c r="AC70" s="9">
        <f t="shared" si="6"/>
        <v>9</v>
      </c>
      <c r="AD70" s="9">
        <f t="shared" si="7"/>
        <v>1057</v>
      </c>
    </row>
    <row r="71" spans="1:30" x14ac:dyDescent="0.35">
      <c r="A71" s="9">
        <v>9</v>
      </c>
      <c r="B71" s="9">
        <v>158</v>
      </c>
      <c r="C71" s="15" t="s">
        <v>329</v>
      </c>
      <c r="D71" s="15" t="s">
        <v>60</v>
      </c>
      <c r="E71" s="9" t="s">
        <v>65</v>
      </c>
      <c r="F71" s="9" t="s">
        <v>56</v>
      </c>
      <c r="G71" s="28">
        <v>89</v>
      </c>
      <c r="H71" s="28">
        <v>91</v>
      </c>
      <c r="I71" s="28">
        <v>92</v>
      </c>
      <c r="J71" s="28">
        <v>78</v>
      </c>
      <c r="K71" s="28">
        <v>81</v>
      </c>
      <c r="L71" s="28">
        <v>88</v>
      </c>
      <c r="M71" s="28">
        <f t="shared" si="4"/>
        <v>519</v>
      </c>
      <c r="N71" s="28">
        <v>7</v>
      </c>
      <c r="O71" s="28"/>
      <c r="P71" s="28"/>
      <c r="Q71" s="9"/>
      <c r="R71" s="119">
        <v>90</v>
      </c>
      <c r="S71" s="119">
        <v>88</v>
      </c>
      <c r="T71" s="119">
        <v>93</v>
      </c>
      <c r="U71" s="119">
        <v>87</v>
      </c>
      <c r="V71" s="119">
        <v>84</v>
      </c>
      <c r="W71" s="119">
        <v>87</v>
      </c>
      <c r="X71" s="119">
        <f t="shared" si="5"/>
        <v>529</v>
      </c>
      <c r="Y71" s="119">
        <v>3</v>
      </c>
      <c r="Z71" s="9"/>
      <c r="AA71" s="9"/>
      <c r="AB71" s="9"/>
      <c r="AC71" s="9">
        <f t="shared" si="6"/>
        <v>10</v>
      </c>
      <c r="AD71" s="9">
        <f t="shared" si="7"/>
        <v>1048</v>
      </c>
    </row>
    <row r="72" spans="1:30" x14ac:dyDescent="0.35">
      <c r="A72" s="9">
        <v>10</v>
      </c>
      <c r="B72" s="9">
        <v>186</v>
      </c>
      <c r="C72" s="15" t="s">
        <v>320</v>
      </c>
      <c r="D72" s="15" t="s">
        <v>346</v>
      </c>
      <c r="E72" s="9" t="s">
        <v>65</v>
      </c>
      <c r="F72" s="9" t="s">
        <v>175</v>
      </c>
      <c r="G72" s="28">
        <v>85</v>
      </c>
      <c r="H72" s="28">
        <v>89</v>
      </c>
      <c r="I72" s="28">
        <v>90</v>
      </c>
      <c r="J72" s="28">
        <v>86</v>
      </c>
      <c r="K72" s="28">
        <v>89</v>
      </c>
      <c r="L72" s="28">
        <v>90</v>
      </c>
      <c r="M72" s="28">
        <f t="shared" si="4"/>
        <v>529</v>
      </c>
      <c r="N72" s="28">
        <v>3</v>
      </c>
      <c r="O72" s="28"/>
      <c r="P72" s="28"/>
      <c r="Q72" s="9"/>
      <c r="R72" s="119">
        <v>88</v>
      </c>
      <c r="S72" s="119">
        <v>90</v>
      </c>
      <c r="T72" s="119">
        <v>83</v>
      </c>
      <c r="U72" s="119">
        <v>83</v>
      </c>
      <c r="V72" s="119">
        <v>81</v>
      </c>
      <c r="W72" s="119">
        <v>91</v>
      </c>
      <c r="X72" s="119">
        <f t="shared" si="5"/>
        <v>516</v>
      </c>
      <c r="Y72" s="119">
        <v>3</v>
      </c>
      <c r="Z72" s="9"/>
      <c r="AA72" s="9"/>
      <c r="AB72" s="9"/>
      <c r="AC72" s="9">
        <f t="shared" si="6"/>
        <v>6</v>
      </c>
      <c r="AD72" s="9">
        <f t="shared" si="7"/>
        <v>1045</v>
      </c>
    </row>
    <row r="73" spans="1:30" x14ac:dyDescent="0.35">
      <c r="A73" s="9">
        <v>11</v>
      </c>
      <c r="B73" s="9">
        <v>362</v>
      </c>
      <c r="C73" s="15" t="s">
        <v>318</v>
      </c>
      <c r="D73" s="15" t="s">
        <v>319</v>
      </c>
      <c r="E73" s="9" t="s">
        <v>65</v>
      </c>
      <c r="F73" s="9" t="s">
        <v>54</v>
      </c>
      <c r="G73" s="28">
        <v>92</v>
      </c>
      <c r="H73" s="28">
        <v>91</v>
      </c>
      <c r="I73" s="28">
        <v>89</v>
      </c>
      <c r="J73" s="28">
        <v>89</v>
      </c>
      <c r="K73" s="28">
        <v>82</v>
      </c>
      <c r="L73" s="28">
        <v>73</v>
      </c>
      <c r="M73" s="28">
        <f t="shared" si="4"/>
        <v>516</v>
      </c>
      <c r="N73" s="28">
        <v>4</v>
      </c>
      <c r="O73" s="28"/>
      <c r="P73" s="28"/>
      <c r="Q73" s="9"/>
      <c r="R73" s="119">
        <v>89</v>
      </c>
      <c r="S73" s="119">
        <v>86</v>
      </c>
      <c r="T73" s="119">
        <v>87</v>
      </c>
      <c r="U73" s="119">
        <v>85</v>
      </c>
      <c r="V73" s="119">
        <v>90</v>
      </c>
      <c r="W73" s="119">
        <v>78</v>
      </c>
      <c r="X73" s="119">
        <f t="shared" si="5"/>
        <v>515</v>
      </c>
      <c r="Y73" s="119">
        <v>6</v>
      </c>
      <c r="Z73" s="9"/>
      <c r="AA73" s="9"/>
      <c r="AB73" s="9"/>
      <c r="AC73" s="9">
        <f t="shared" si="6"/>
        <v>10</v>
      </c>
      <c r="AD73" s="9">
        <f t="shared" si="7"/>
        <v>1031</v>
      </c>
    </row>
    <row r="74" spans="1:30" x14ac:dyDescent="0.35">
      <c r="A74" s="9">
        <v>12</v>
      </c>
      <c r="B74" s="9">
        <v>365</v>
      </c>
      <c r="C74" s="15" t="s">
        <v>197</v>
      </c>
      <c r="D74" s="15" t="s">
        <v>315</v>
      </c>
      <c r="E74" s="9" t="s">
        <v>48</v>
      </c>
      <c r="F74" s="9" t="s">
        <v>168</v>
      </c>
      <c r="G74" s="28">
        <v>79</v>
      </c>
      <c r="H74" s="28">
        <v>86</v>
      </c>
      <c r="I74" s="28">
        <v>88</v>
      </c>
      <c r="J74" s="28">
        <v>72</v>
      </c>
      <c r="K74" s="28">
        <v>85</v>
      </c>
      <c r="L74" s="28">
        <v>78</v>
      </c>
      <c r="M74" s="28">
        <f t="shared" si="4"/>
        <v>488</v>
      </c>
      <c r="N74" s="28">
        <v>5</v>
      </c>
      <c r="O74" s="28"/>
      <c r="P74" s="28"/>
      <c r="Q74" s="9"/>
      <c r="R74" s="119">
        <v>86</v>
      </c>
      <c r="S74" s="119">
        <v>82</v>
      </c>
      <c r="T74" s="119">
        <v>80</v>
      </c>
      <c r="U74" s="119">
        <v>79</v>
      </c>
      <c r="V74" s="119">
        <v>85</v>
      </c>
      <c r="W74" s="119">
        <v>80</v>
      </c>
      <c r="X74" s="119">
        <f t="shared" si="5"/>
        <v>492</v>
      </c>
      <c r="Y74" s="119">
        <v>1</v>
      </c>
      <c r="Z74" s="9"/>
      <c r="AA74" s="9"/>
      <c r="AB74" s="9"/>
      <c r="AC74" s="9">
        <f t="shared" si="6"/>
        <v>6</v>
      </c>
      <c r="AD74" s="9">
        <f t="shared" si="7"/>
        <v>980</v>
      </c>
    </row>
    <row r="75" spans="1:30" x14ac:dyDescent="0.35">
      <c r="A75" s="9">
        <v>13</v>
      </c>
      <c r="B75" s="9">
        <v>280</v>
      </c>
      <c r="C75" s="15" t="s">
        <v>353</v>
      </c>
      <c r="D75" s="15" t="s">
        <v>333</v>
      </c>
      <c r="E75" s="9" t="s">
        <v>48</v>
      </c>
      <c r="F75" s="9" t="s">
        <v>54</v>
      </c>
      <c r="G75" s="28">
        <v>64</v>
      </c>
      <c r="H75" s="28">
        <v>58</v>
      </c>
      <c r="I75" s="28">
        <v>71</v>
      </c>
      <c r="J75" s="28">
        <v>73</v>
      </c>
      <c r="K75" s="28">
        <v>75</v>
      </c>
      <c r="L75" s="28">
        <v>80</v>
      </c>
      <c r="M75" s="28">
        <f t="shared" si="4"/>
        <v>421</v>
      </c>
      <c r="N75" s="28">
        <v>1</v>
      </c>
      <c r="O75" s="28"/>
      <c r="P75" s="28"/>
      <c r="R75" s="119">
        <v>82</v>
      </c>
      <c r="S75" s="119">
        <v>71</v>
      </c>
      <c r="T75" s="119">
        <v>77</v>
      </c>
      <c r="U75" s="119">
        <v>62</v>
      </c>
      <c r="V75" s="119">
        <v>77</v>
      </c>
      <c r="W75" s="119">
        <v>84</v>
      </c>
      <c r="X75" s="119">
        <f t="shared" si="5"/>
        <v>453</v>
      </c>
      <c r="Y75" s="119">
        <v>2</v>
      </c>
      <c r="Z75" s="9"/>
      <c r="AA75" s="9"/>
      <c r="AB75" s="9"/>
      <c r="AC75" s="9">
        <f t="shared" si="6"/>
        <v>3</v>
      </c>
      <c r="AD75" s="9">
        <f t="shared" si="7"/>
        <v>874</v>
      </c>
    </row>
    <row r="76" spans="1:30" x14ac:dyDescent="0.35">
      <c r="A76" s="9"/>
      <c r="B76" s="9"/>
      <c r="C76" s="26"/>
      <c r="D76" s="26"/>
      <c r="E76" s="27"/>
      <c r="F76" s="9"/>
      <c r="G76" s="28"/>
      <c r="H76" s="28"/>
      <c r="I76" s="28"/>
      <c r="J76" s="28"/>
      <c r="K76" s="28"/>
      <c r="L76" s="28"/>
      <c r="M76" s="28"/>
      <c r="N76" s="28"/>
      <c r="O76" s="28"/>
      <c r="P76" s="28"/>
      <c r="R76" s="28"/>
      <c r="S76" s="28"/>
      <c r="T76" s="28"/>
      <c r="U76" s="28"/>
      <c r="V76" s="28"/>
      <c r="W76" s="28"/>
      <c r="X76" s="28"/>
      <c r="Y76" s="28"/>
      <c r="Z76" s="9"/>
      <c r="AA76" s="9"/>
      <c r="AB76" s="9"/>
      <c r="AC76" s="9"/>
      <c r="AD76" s="9"/>
    </row>
  </sheetData>
  <phoneticPr fontId="18" type="noConversion"/>
  <printOptions horizontalCentered="1"/>
  <pageMargins left="0" right="0" top="0.5" bottom="0.25" header="0.3" footer="0.3"/>
  <pageSetup fitToHeight="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19"/>
  <sheetViews>
    <sheetView workbookViewId="0">
      <selection activeCell="A4" sqref="A4"/>
    </sheetView>
  </sheetViews>
  <sheetFormatPr defaultColWidth="5.7265625" defaultRowHeight="15.5" x14ac:dyDescent="0.35"/>
  <cols>
    <col min="1" max="1" width="5.453125" style="15" customWidth="1"/>
    <col min="2" max="2" width="5.7265625" style="15" customWidth="1"/>
    <col min="3" max="3" width="14.1796875" style="15" bestFit="1" customWidth="1"/>
    <col min="4" max="4" width="11.453125" style="15" bestFit="1" customWidth="1"/>
    <col min="5" max="5" width="7" style="15" bestFit="1" customWidth="1"/>
    <col min="6" max="6" width="6.453125" style="9" bestFit="1" customWidth="1"/>
    <col min="7" max="12" width="6.1796875" style="9" hidden="1" customWidth="1"/>
    <col min="13" max="13" width="7" style="9" bestFit="1" customWidth="1"/>
    <col min="14" max="14" width="3.81640625" style="15" bestFit="1" customWidth="1"/>
    <col min="15" max="20" width="6.1796875" style="15" hidden="1" customWidth="1"/>
    <col min="21" max="21" width="7" style="15" bestFit="1" customWidth="1"/>
    <col min="22" max="22" width="3.81640625" style="15" bestFit="1" customWidth="1"/>
    <col min="23" max="23" width="8.26953125" style="15" bestFit="1" customWidth="1"/>
    <col min="24" max="16384" width="5.7265625" style="15"/>
  </cols>
  <sheetData>
    <row r="1" spans="1:29" ht="15.75" customHeight="1" x14ac:dyDescent="0.3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2"/>
      <c r="Y1" s="2"/>
      <c r="Z1" s="2"/>
      <c r="AA1" s="2"/>
      <c r="AB1" s="2"/>
      <c r="AC1" s="2"/>
    </row>
    <row r="2" spans="1:29" ht="15.75" customHeight="1" x14ac:dyDescent="0.35">
      <c r="A2" s="111" t="s">
        <v>725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77"/>
      <c r="Y2" s="77"/>
      <c r="Z2" s="77"/>
      <c r="AA2" s="77"/>
      <c r="AB2" s="77"/>
      <c r="AC2" s="77"/>
    </row>
    <row r="3" spans="1:29" ht="15.75" customHeight="1" x14ac:dyDescent="0.35">
      <c r="A3" s="112" t="s">
        <v>650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07"/>
      <c r="Y3" s="107"/>
      <c r="Z3" s="107"/>
      <c r="AA3" s="107"/>
      <c r="AB3" s="107"/>
      <c r="AC3" s="107"/>
    </row>
    <row r="4" spans="1:29" ht="15.75" customHeight="1" x14ac:dyDescent="0.3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</row>
    <row r="5" spans="1:29" s="17" customFormat="1" ht="15.75" customHeight="1" x14ac:dyDescent="0.35">
      <c r="A5" s="110" t="s">
        <v>3</v>
      </c>
      <c r="B5" s="110"/>
      <c r="C5" s="110"/>
      <c r="D5" s="110"/>
      <c r="E5" s="110" t="s">
        <v>574</v>
      </c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07"/>
      <c r="W5" s="80">
        <v>1257</v>
      </c>
      <c r="X5" s="110"/>
      <c r="Y5" s="110"/>
      <c r="Z5" s="110"/>
      <c r="AA5" s="110"/>
      <c r="AB5" s="110"/>
      <c r="AC5" s="110"/>
    </row>
    <row r="6" spans="1:29" s="17" customFormat="1" ht="15.75" customHeight="1" x14ac:dyDescent="0.35">
      <c r="A6" s="110" t="s">
        <v>5</v>
      </c>
      <c r="B6" s="110"/>
      <c r="C6" s="110"/>
      <c r="D6" s="110"/>
      <c r="E6" s="110" t="s">
        <v>737</v>
      </c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07"/>
      <c r="W6" s="80">
        <v>1252.8</v>
      </c>
      <c r="X6" s="110"/>
      <c r="Y6" s="110"/>
      <c r="Z6" s="110"/>
      <c r="AA6" s="110"/>
      <c r="AB6" s="110"/>
      <c r="AC6" s="110"/>
    </row>
    <row r="7" spans="1:29" s="17" customFormat="1" ht="15.75" customHeight="1" x14ac:dyDescent="0.35">
      <c r="A7" s="110" t="s">
        <v>7</v>
      </c>
      <c r="B7" s="110"/>
      <c r="C7" s="110"/>
      <c r="D7" s="110"/>
      <c r="E7" s="110" t="s">
        <v>738</v>
      </c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07"/>
      <c r="W7" s="80">
        <v>1248.5999999999999</v>
      </c>
      <c r="X7" s="110"/>
      <c r="Y7" s="110"/>
      <c r="Z7" s="110"/>
      <c r="AA7" s="110"/>
      <c r="AB7" s="110"/>
      <c r="AC7" s="110"/>
    </row>
    <row r="8" spans="1:29" s="17" customFormat="1" ht="15.75" customHeight="1" x14ac:dyDescent="0.35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07"/>
      <c r="W8" s="110"/>
      <c r="X8" s="110"/>
      <c r="Y8" s="110"/>
      <c r="Z8" s="110"/>
      <c r="AA8" s="110"/>
      <c r="AB8" s="110"/>
      <c r="AC8" s="110"/>
    </row>
    <row r="9" spans="1:29" x14ac:dyDescent="0.35">
      <c r="A9" s="107" t="s">
        <v>25</v>
      </c>
      <c r="B9" s="77" t="s">
        <v>26</v>
      </c>
      <c r="C9" s="99" t="s">
        <v>27</v>
      </c>
      <c r="D9" s="99" t="s">
        <v>28</v>
      </c>
      <c r="E9" s="77" t="s">
        <v>29</v>
      </c>
      <c r="F9" s="77" t="s">
        <v>30</v>
      </c>
      <c r="G9" s="77">
        <v>1</v>
      </c>
      <c r="H9" s="77">
        <v>2</v>
      </c>
      <c r="I9" s="77">
        <v>3</v>
      </c>
      <c r="J9" s="77">
        <v>4</v>
      </c>
      <c r="K9" s="77">
        <v>5</v>
      </c>
      <c r="L9" s="77">
        <v>6</v>
      </c>
      <c r="M9" s="77" t="s">
        <v>31</v>
      </c>
      <c r="N9" s="77" t="s">
        <v>32</v>
      </c>
      <c r="O9" s="77">
        <v>1</v>
      </c>
      <c r="P9" s="77">
        <v>2</v>
      </c>
      <c r="Q9" s="77">
        <v>3</v>
      </c>
      <c r="R9" s="77">
        <v>4</v>
      </c>
      <c r="S9" s="77">
        <v>5</v>
      </c>
      <c r="T9" s="77">
        <v>6</v>
      </c>
      <c r="U9" s="99" t="s">
        <v>35</v>
      </c>
      <c r="V9" s="99" t="s">
        <v>36</v>
      </c>
      <c r="W9" s="77" t="s">
        <v>39</v>
      </c>
    </row>
    <row r="10" spans="1:29" x14ac:dyDescent="0.35">
      <c r="A10" s="9">
        <v>1</v>
      </c>
      <c r="B10" s="27">
        <v>227</v>
      </c>
      <c r="C10" s="26" t="s">
        <v>506</v>
      </c>
      <c r="D10" s="26" t="s">
        <v>210</v>
      </c>
      <c r="E10" s="9" t="s">
        <v>143</v>
      </c>
      <c r="F10" s="9" t="s">
        <v>680</v>
      </c>
      <c r="G10" s="12">
        <v>104.6</v>
      </c>
      <c r="H10" s="12">
        <v>103.8</v>
      </c>
      <c r="I10" s="12">
        <v>105.3</v>
      </c>
      <c r="J10" s="12">
        <v>105</v>
      </c>
      <c r="K10" s="12">
        <v>106.1</v>
      </c>
      <c r="L10" s="12">
        <v>104.5</v>
      </c>
      <c r="M10" s="12">
        <v>629.29999999999995</v>
      </c>
      <c r="N10" s="9">
        <v>57</v>
      </c>
      <c r="O10" s="13">
        <v>105.3</v>
      </c>
      <c r="P10" s="13">
        <v>104.5</v>
      </c>
      <c r="Q10" s="13">
        <v>104.3</v>
      </c>
      <c r="R10" s="13">
        <v>105.1</v>
      </c>
      <c r="S10" s="13">
        <v>104.6</v>
      </c>
      <c r="T10" s="13">
        <v>103.9</v>
      </c>
      <c r="U10" s="13">
        <v>627.70000000000005</v>
      </c>
      <c r="V10" s="113">
        <v>52</v>
      </c>
      <c r="W10" s="12">
        <f t="shared" ref="W10:W15" si="0">U10+M10</f>
        <v>1257</v>
      </c>
    </row>
    <row r="11" spans="1:29" x14ac:dyDescent="0.35">
      <c r="A11" s="9">
        <v>2</v>
      </c>
      <c r="B11" s="105">
        <v>163</v>
      </c>
      <c r="C11" s="114" t="s">
        <v>629</v>
      </c>
      <c r="D11" s="114" t="s">
        <v>628</v>
      </c>
      <c r="E11" s="105" t="s">
        <v>627</v>
      </c>
      <c r="F11" s="105" t="s">
        <v>681</v>
      </c>
      <c r="G11" s="12">
        <v>104</v>
      </c>
      <c r="H11" s="12">
        <v>104.8</v>
      </c>
      <c r="I11" s="12">
        <v>105.8</v>
      </c>
      <c r="J11" s="12">
        <v>104.3</v>
      </c>
      <c r="K11" s="12">
        <v>105</v>
      </c>
      <c r="L11" s="12">
        <v>105</v>
      </c>
      <c r="M11" s="12">
        <v>628.9</v>
      </c>
      <c r="N11" s="9">
        <v>51</v>
      </c>
      <c r="O11" s="13">
        <v>104</v>
      </c>
      <c r="P11" s="13">
        <v>103.8</v>
      </c>
      <c r="Q11" s="13">
        <v>103.1</v>
      </c>
      <c r="R11" s="13">
        <v>105.2</v>
      </c>
      <c r="S11" s="13">
        <v>104.4</v>
      </c>
      <c r="T11" s="13">
        <v>103.4</v>
      </c>
      <c r="U11" s="13">
        <v>623.9</v>
      </c>
      <c r="V11" s="113">
        <v>47</v>
      </c>
      <c r="W11" s="12">
        <f t="shared" si="0"/>
        <v>1252.8</v>
      </c>
    </row>
    <row r="12" spans="1:29" x14ac:dyDescent="0.35">
      <c r="A12" s="9">
        <v>3</v>
      </c>
      <c r="B12" s="105">
        <v>117</v>
      </c>
      <c r="C12" s="114" t="s">
        <v>531</v>
      </c>
      <c r="D12" s="114" t="s">
        <v>526</v>
      </c>
      <c r="E12" s="105" t="s">
        <v>143</v>
      </c>
      <c r="F12" s="105" t="s">
        <v>680</v>
      </c>
      <c r="G12" s="12">
        <v>103.4</v>
      </c>
      <c r="H12" s="12">
        <v>103.6</v>
      </c>
      <c r="I12" s="12">
        <v>103.3</v>
      </c>
      <c r="J12" s="12">
        <v>104.2</v>
      </c>
      <c r="K12" s="12">
        <v>103.2</v>
      </c>
      <c r="L12" s="12">
        <v>104.7</v>
      </c>
      <c r="M12" s="12">
        <v>622.4</v>
      </c>
      <c r="N12" s="9">
        <v>48</v>
      </c>
      <c r="O12" s="13">
        <v>105.1</v>
      </c>
      <c r="P12" s="13">
        <v>103.8</v>
      </c>
      <c r="Q12" s="13">
        <v>104.6</v>
      </c>
      <c r="R12" s="13">
        <v>105.2</v>
      </c>
      <c r="S12" s="13">
        <v>104.2</v>
      </c>
      <c r="T12" s="13">
        <v>103.3</v>
      </c>
      <c r="U12" s="13">
        <v>626.20000000000005</v>
      </c>
      <c r="V12" s="113">
        <v>51</v>
      </c>
      <c r="W12" s="12">
        <f t="shared" si="0"/>
        <v>1248.5999999999999</v>
      </c>
    </row>
    <row r="13" spans="1:29" x14ac:dyDescent="0.35">
      <c r="A13" s="9">
        <v>4</v>
      </c>
      <c r="B13" s="105" t="s">
        <v>723</v>
      </c>
      <c r="C13" s="114" t="s">
        <v>625</v>
      </c>
      <c r="D13" s="114" t="s">
        <v>624</v>
      </c>
      <c r="E13" s="105" t="s">
        <v>143</v>
      </c>
      <c r="F13" s="105" t="s">
        <v>681</v>
      </c>
      <c r="G13" s="12">
        <v>104.1</v>
      </c>
      <c r="H13" s="12">
        <v>103.1</v>
      </c>
      <c r="I13" s="12">
        <v>104.5</v>
      </c>
      <c r="J13" s="12">
        <v>99.3</v>
      </c>
      <c r="K13" s="12">
        <v>105.4</v>
      </c>
      <c r="L13" s="12">
        <v>95.6</v>
      </c>
      <c r="M13" s="12">
        <v>612</v>
      </c>
      <c r="N13" s="9">
        <v>49</v>
      </c>
      <c r="O13" s="13">
        <v>100.5</v>
      </c>
      <c r="P13" s="13">
        <v>103.4</v>
      </c>
      <c r="Q13" s="13">
        <v>104.3</v>
      </c>
      <c r="R13" s="13">
        <v>105.8</v>
      </c>
      <c r="S13" s="13">
        <v>104</v>
      </c>
      <c r="T13" s="13">
        <v>104.4</v>
      </c>
      <c r="U13" s="13">
        <v>622.4</v>
      </c>
      <c r="V13" s="113">
        <v>47</v>
      </c>
      <c r="W13" s="12">
        <f t="shared" si="0"/>
        <v>1234.4000000000001</v>
      </c>
    </row>
    <row r="14" spans="1:29" x14ac:dyDescent="0.35">
      <c r="A14" s="9">
        <v>5</v>
      </c>
      <c r="B14" s="105">
        <v>166</v>
      </c>
      <c r="C14" s="114" t="s">
        <v>141</v>
      </c>
      <c r="D14" s="114" t="s">
        <v>142</v>
      </c>
      <c r="E14" s="105" t="s">
        <v>143</v>
      </c>
      <c r="F14" s="105" t="s">
        <v>680</v>
      </c>
      <c r="G14" s="12">
        <v>89.2</v>
      </c>
      <c r="H14" s="12">
        <v>103.1</v>
      </c>
      <c r="I14" s="12">
        <v>102.7</v>
      </c>
      <c r="J14" s="12">
        <v>103.4</v>
      </c>
      <c r="K14" s="12">
        <v>102.3</v>
      </c>
      <c r="L14" s="12">
        <v>104.2</v>
      </c>
      <c r="M14" s="12">
        <v>604.9</v>
      </c>
      <c r="N14" s="9">
        <v>37</v>
      </c>
      <c r="O14" s="13">
        <v>103.1</v>
      </c>
      <c r="P14" s="13">
        <v>105.1</v>
      </c>
      <c r="Q14" s="13">
        <v>103.2</v>
      </c>
      <c r="R14" s="13">
        <v>103.3</v>
      </c>
      <c r="S14" s="13">
        <v>101.7</v>
      </c>
      <c r="T14" s="13">
        <v>100.9</v>
      </c>
      <c r="U14" s="13">
        <v>617.29999999999995</v>
      </c>
      <c r="V14" s="113">
        <v>39</v>
      </c>
      <c r="W14" s="12">
        <f t="shared" si="0"/>
        <v>1222.1999999999998</v>
      </c>
    </row>
    <row r="15" spans="1:29" x14ac:dyDescent="0.35">
      <c r="A15" s="9">
        <v>6</v>
      </c>
      <c r="B15" s="27">
        <v>212</v>
      </c>
      <c r="C15" s="26" t="s">
        <v>682</v>
      </c>
      <c r="D15" s="26" t="s">
        <v>683</v>
      </c>
      <c r="E15" s="9" t="s">
        <v>143</v>
      </c>
      <c r="F15" s="9" t="s">
        <v>681</v>
      </c>
      <c r="G15" s="12">
        <v>98.2</v>
      </c>
      <c r="H15" s="12">
        <v>102.4</v>
      </c>
      <c r="I15" s="12">
        <v>100.1</v>
      </c>
      <c r="J15" s="12">
        <v>101.4</v>
      </c>
      <c r="K15" s="12">
        <v>101.7</v>
      </c>
      <c r="L15" s="12">
        <v>100.3</v>
      </c>
      <c r="M15" s="12">
        <v>604.1</v>
      </c>
      <c r="N15" s="9">
        <v>28</v>
      </c>
      <c r="O15" s="13">
        <v>100.8</v>
      </c>
      <c r="P15" s="13">
        <v>103.1</v>
      </c>
      <c r="Q15" s="13">
        <v>99.9</v>
      </c>
      <c r="R15" s="13">
        <v>99.3</v>
      </c>
      <c r="S15" s="13">
        <v>100.6</v>
      </c>
      <c r="T15" s="13">
        <v>102.8</v>
      </c>
      <c r="U15" s="13">
        <v>606.5</v>
      </c>
      <c r="V15" s="113">
        <v>29</v>
      </c>
      <c r="W15" s="12">
        <f t="shared" si="0"/>
        <v>1210.5999999999999</v>
      </c>
    </row>
    <row r="16" spans="1:29" x14ac:dyDescent="0.35">
      <c r="F16" s="15"/>
      <c r="N16" s="9"/>
      <c r="V16" s="113"/>
      <c r="W16" s="9"/>
    </row>
    <row r="17" spans="2:23" x14ac:dyDescent="0.35">
      <c r="B17" s="15" t="s">
        <v>736</v>
      </c>
      <c r="F17" s="15"/>
      <c r="N17" s="9"/>
      <c r="W17" s="9"/>
    </row>
    <row r="18" spans="2:23" x14ac:dyDescent="0.35">
      <c r="F18" s="15"/>
      <c r="N18" s="9"/>
      <c r="W18" s="9"/>
    </row>
    <row r="19" spans="2:23" x14ac:dyDescent="0.35">
      <c r="F19" s="15"/>
      <c r="N19" s="9"/>
      <c r="W19" s="9"/>
    </row>
  </sheetData>
  <phoneticPr fontId="18" type="noConversion"/>
  <printOptions horizontalCentered="1"/>
  <pageMargins left="0.45" right="0.45" top="0.5" bottom="0.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143"/>
  <sheetViews>
    <sheetView workbookViewId="0">
      <selection activeCell="M34" sqref="M34"/>
    </sheetView>
  </sheetViews>
  <sheetFormatPr defaultColWidth="9.1796875" defaultRowHeight="15.5" x14ac:dyDescent="0.35"/>
  <cols>
    <col min="1" max="1" width="5.1796875" style="11" customWidth="1"/>
    <col min="2" max="2" width="5.453125" style="11" customWidth="1"/>
    <col min="3" max="3" width="15.7265625" style="11" customWidth="1"/>
    <col min="4" max="4" width="9.81640625" style="11" bestFit="1" customWidth="1"/>
    <col min="5" max="5" width="4.1796875" style="11" customWidth="1"/>
    <col min="6" max="6" width="4.54296875" style="11" customWidth="1"/>
    <col min="7" max="7" width="5.1796875" style="9" hidden="1" customWidth="1"/>
    <col min="8" max="8" width="3.81640625" style="9" hidden="1" customWidth="1"/>
    <col min="9" max="10" width="5.1796875" style="9" hidden="1" customWidth="1"/>
    <col min="11" max="12" width="3.81640625" style="9" hidden="1" customWidth="1"/>
    <col min="13" max="13" width="6" style="9" bestFit="1" customWidth="1"/>
    <col min="14" max="14" width="3.81640625" style="9" bestFit="1" customWidth="1"/>
    <col min="15" max="15" width="7" style="9" bestFit="1" customWidth="1"/>
    <col min="16" max="16" width="4.26953125" style="9" bestFit="1" customWidth="1"/>
    <col min="17" max="18" width="3.453125" style="9" hidden="1" customWidth="1"/>
    <col min="19" max="20" width="4.453125" style="9" hidden="1" customWidth="1"/>
    <col min="21" max="22" width="3.453125" style="9" hidden="1" customWidth="1"/>
    <col min="23" max="23" width="6" style="9" bestFit="1" customWidth="1"/>
    <col min="24" max="24" width="3.81640625" style="9" bestFit="1" customWidth="1"/>
    <col min="25" max="25" width="7" style="9" bestFit="1" customWidth="1"/>
    <col min="26" max="26" width="4.26953125" style="9" bestFit="1" customWidth="1"/>
    <col min="27" max="27" width="4" style="9" bestFit="1" customWidth="1"/>
    <col min="28" max="28" width="6.453125" style="9" bestFit="1" customWidth="1"/>
    <col min="29" max="30" width="4.453125" style="11" bestFit="1" customWidth="1"/>
    <col min="31" max="32" width="3.453125" style="11" bestFit="1" customWidth="1"/>
    <col min="33" max="33" width="4.453125" style="11" bestFit="1" customWidth="1"/>
    <col min="34" max="34" width="3.453125" style="11" bestFit="1" customWidth="1"/>
    <col min="35" max="16384" width="9.1796875" style="11"/>
  </cols>
  <sheetData>
    <row r="1" spans="1:28" s="1" customFormat="1" x14ac:dyDescent="0.3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1:28" s="1" customFormat="1" x14ac:dyDescent="0.35">
      <c r="A2" s="71" t="s">
        <v>747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</row>
    <row r="3" spans="1:28" s="1" customFormat="1" x14ac:dyDescent="0.35">
      <c r="A3" s="71" t="s">
        <v>584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</row>
    <row r="4" spans="1:28" s="1" customFormat="1" x14ac:dyDescent="0.35"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1" customFormat="1" x14ac:dyDescent="0.35">
      <c r="A5" s="3" t="s">
        <v>3</v>
      </c>
      <c r="B5" s="3"/>
      <c r="C5" s="3"/>
      <c r="D5" s="3"/>
      <c r="E5" s="3" t="s">
        <v>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"/>
      <c r="Y5" s="2"/>
      <c r="AB5" s="2">
        <v>1182</v>
      </c>
    </row>
    <row r="6" spans="1:28" s="1" customFormat="1" x14ac:dyDescent="0.35">
      <c r="A6" s="3" t="s">
        <v>5</v>
      </c>
      <c r="B6" s="3"/>
      <c r="C6" s="3"/>
      <c r="D6" s="3"/>
      <c r="E6" s="3" t="s">
        <v>648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2"/>
      <c r="Y6" s="2"/>
      <c r="AB6" s="2">
        <v>1180</v>
      </c>
    </row>
    <row r="7" spans="1:28" s="1" customFormat="1" x14ac:dyDescent="0.35">
      <c r="A7" s="3" t="s">
        <v>7</v>
      </c>
      <c r="B7" s="3"/>
      <c r="C7" s="3"/>
      <c r="D7" s="3"/>
      <c r="E7" s="3" t="s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2"/>
      <c r="Y7" s="2"/>
      <c r="AB7" s="2">
        <v>1179</v>
      </c>
    </row>
    <row r="8" spans="1:28" s="1" customFormat="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  <c r="Y8" s="2"/>
      <c r="AB8" s="2"/>
    </row>
    <row r="9" spans="1:28" s="1" customFormat="1" x14ac:dyDescent="0.35">
      <c r="A9" s="3" t="s">
        <v>11</v>
      </c>
      <c r="B9" s="3"/>
      <c r="C9" s="3"/>
      <c r="D9" s="3"/>
      <c r="E9" s="3" t="s">
        <v>642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2"/>
      <c r="Y9" s="2"/>
      <c r="AB9" s="2">
        <v>1111</v>
      </c>
    </row>
    <row r="10" spans="1:28" s="1" customFormat="1" x14ac:dyDescent="0.35">
      <c r="A10" s="3" t="s">
        <v>13</v>
      </c>
      <c r="B10" s="3"/>
      <c r="C10" s="3"/>
      <c r="D10" s="3"/>
      <c r="E10" s="3" t="s">
        <v>14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2"/>
      <c r="Y10" s="2"/>
      <c r="AB10" s="2">
        <v>1148</v>
      </c>
    </row>
    <row r="11" spans="1:28" s="1" customFormat="1" x14ac:dyDescent="0.35">
      <c r="A11" s="3" t="s">
        <v>15</v>
      </c>
      <c r="B11" s="3"/>
      <c r="C11" s="3"/>
      <c r="D11" s="3"/>
      <c r="E11" s="3" t="s">
        <v>636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2"/>
      <c r="Y11" s="2"/>
      <c r="AB11" s="2">
        <v>1162</v>
      </c>
    </row>
    <row r="12" spans="1:28" s="1" customFormat="1" x14ac:dyDescent="0.35">
      <c r="A12" s="3" t="s">
        <v>17</v>
      </c>
      <c r="B12" s="3"/>
      <c r="C12" s="3"/>
      <c r="D12" s="3"/>
      <c r="E12" s="3" t="s">
        <v>647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2"/>
      <c r="Y12" s="2"/>
      <c r="AB12" s="2">
        <v>1138</v>
      </c>
    </row>
    <row r="13" spans="1:28" s="1" customFormat="1" x14ac:dyDescent="0.35">
      <c r="A13" s="3" t="s">
        <v>19</v>
      </c>
      <c r="B13" s="3"/>
      <c r="C13" s="3"/>
      <c r="D13" s="3"/>
      <c r="E13" s="3" t="s">
        <v>649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2"/>
      <c r="Y13" s="2"/>
      <c r="AB13" s="2">
        <v>1137</v>
      </c>
    </row>
    <row r="14" spans="1:28" s="1" customFormat="1" x14ac:dyDescent="0.35">
      <c r="A14" s="3" t="s">
        <v>372</v>
      </c>
      <c r="B14" s="3"/>
      <c r="C14" s="3"/>
      <c r="D14" s="3"/>
      <c r="E14" s="3" t="s">
        <v>22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2"/>
      <c r="Y14" s="2"/>
      <c r="AB14" s="2">
        <v>1126</v>
      </c>
    </row>
    <row r="15" spans="1:28" s="1" customFormat="1" x14ac:dyDescent="0.35">
      <c r="A15" s="3" t="s">
        <v>374</v>
      </c>
      <c r="B15" s="3"/>
      <c r="C15" s="3"/>
      <c r="D15" s="3"/>
      <c r="E15" s="3" t="s">
        <v>637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2"/>
      <c r="Y15" s="2"/>
      <c r="AB15" s="2">
        <v>1125</v>
      </c>
    </row>
    <row r="16" spans="1:28" s="1" customFormat="1" x14ac:dyDescent="0.35">
      <c r="A16" s="3" t="s">
        <v>376</v>
      </c>
      <c r="B16" s="3"/>
      <c r="C16" s="3"/>
      <c r="D16" s="3"/>
      <c r="E16" s="3" t="s">
        <v>638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2"/>
      <c r="Y16" s="2"/>
      <c r="AB16" s="2">
        <v>1117</v>
      </c>
    </row>
    <row r="17" spans="1:28" s="1" customFormat="1" x14ac:dyDescent="0.35">
      <c r="A17" s="3" t="s">
        <v>378</v>
      </c>
      <c r="B17" s="3"/>
      <c r="C17" s="3"/>
      <c r="D17" s="3"/>
      <c r="E17" s="3" t="s">
        <v>639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2"/>
      <c r="Y17" s="2"/>
      <c r="AB17" s="2">
        <v>1114</v>
      </c>
    </row>
    <row r="18" spans="1:28" s="1" customFormat="1" x14ac:dyDescent="0.35">
      <c r="A18" s="3" t="s">
        <v>588</v>
      </c>
      <c r="B18" s="3"/>
      <c r="C18" s="3"/>
      <c r="D18" s="3"/>
      <c r="E18" s="3" t="s">
        <v>640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2"/>
      <c r="Y18" s="2"/>
      <c r="AB18" s="2">
        <v>1110</v>
      </c>
    </row>
    <row r="19" spans="1:28" s="1" customFormat="1" x14ac:dyDescent="0.35">
      <c r="A19" s="3" t="s">
        <v>589</v>
      </c>
      <c r="B19" s="3"/>
      <c r="C19" s="3"/>
      <c r="D19" s="3"/>
      <c r="E19" s="3" t="s">
        <v>641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2"/>
      <c r="Y19" s="2"/>
      <c r="AB19" s="2">
        <v>1100</v>
      </c>
    </row>
    <row r="20" spans="1:28" s="1" customForma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2"/>
      <c r="Y20" s="2"/>
    </row>
    <row r="21" spans="1:28" s="1" customFormat="1" x14ac:dyDescent="0.35">
      <c r="A21" s="2" t="s">
        <v>25</v>
      </c>
      <c r="B21" s="18" t="s">
        <v>26</v>
      </c>
      <c r="C21" s="19" t="s">
        <v>557</v>
      </c>
      <c r="D21" s="19" t="s">
        <v>546</v>
      </c>
      <c r="E21" s="20" t="s">
        <v>29</v>
      </c>
      <c r="F21" s="18" t="s">
        <v>30</v>
      </c>
      <c r="G21" s="2">
        <v>1</v>
      </c>
      <c r="H21" s="2">
        <v>2</v>
      </c>
      <c r="I21" s="2">
        <v>3</v>
      </c>
      <c r="J21" s="2">
        <v>4</v>
      </c>
      <c r="K21" s="2">
        <v>5</v>
      </c>
      <c r="L21" s="2">
        <v>6</v>
      </c>
      <c r="M21" s="2" t="s">
        <v>31</v>
      </c>
      <c r="N21" s="2" t="s">
        <v>32</v>
      </c>
      <c r="O21" s="2" t="s">
        <v>585</v>
      </c>
      <c r="P21" s="2" t="s">
        <v>34</v>
      </c>
      <c r="Q21" s="2">
        <v>1</v>
      </c>
      <c r="R21" s="2">
        <v>2</v>
      </c>
      <c r="S21" s="2">
        <v>3</v>
      </c>
      <c r="T21" s="2">
        <v>4</v>
      </c>
      <c r="U21" s="2">
        <v>5</v>
      </c>
      <c r="V21" s="2">
        <v>6</v>
      </c>
      <c r="W21" s="2" t="s">
        <v>35</v>
      </c>
      <c r="X21" s="2" t="s">
        <v>32</v>
      </c>
      <c r="Y21" s="2" t="s">
        <v>585</v>
      </c>
      <c r="Z21" s="2" t="s">
        <v>34</v>
      </c>
      <c r="AA21" s="2" t="s">
        <v>38</v>
      </c>
      <c r="AB21" s="2" t="s">
        <v>39</v>
      </c>
    </row>
    <row r="22" spans="1:28" x14ac:dyDescent="0.35">
      <c r="A22" s="9">
        <v>1</v>
      </c>
      <c r="B22" s="9">
        <v>119</v>
      </c>
      <c r="C22" s="21" t="s">
        <v>45</v>
      </c>
      <c r="D22" s="21" t="s">
        <v>41</v>
      </c>
      <c r="E22" s="16"/>
      <c r="F22" s="9" t="s">
        <v>42</v>
      </c>
      <c r="G22" s="28">
        <v>100</v>
      </c>
      <c r="H22" s="28">
        <v>97</v>
      </c>
      <c r="I22" s="28">
        <v>99</v>
      </c>
      <c r="J22" s="28">
        <v>99</v>
      </c>
      <c r="K22" s="28">
        <v>97</v>
      </c>
      <c r="L22" s="28">
        <v>96</v>
      </c>
      <c r="M22" s="28">
        <f t="shared" ref="M22:M53" si="0">SUM(G22:L22)</f>
        <v>588</v>
      </c>
      <c r="N22" s="28">
        <v>27</v>
      </c>
      <c r="O22" s="12">
        <v>440.9</v>
      </c>
      <c r="P22" s="9">
        <v>6</v>
      </c>
      <c r="Q22" s="28">
        <v>96</v>
      </c>
      <c r="R22" s="28">
        <v>97</v>
      </c>
      <c r="S22" s="28">
        <v>100</v>
      </c>
      <c r="T22" s="28">
        <v>97</v>
      </c>
      <c r="U22" s="28">
        <v>94</v>
      </c>
      <c r="V22" s="28">
        <v>96</v>
      </c>
      <c r="W22" s="28">
        <f t="shared" ref="W22:W53" si="1">SUM(Q22:V22)</f>
        <v>580</v>
      </c>
      <c r="X22" s="28">
        <v>22</v>
      </c>
      <c r="Y22" s="12">
        <v>452.3</v>
      </c>
      <c r="Z22" s="9">
        <v>8</v>
      </c>
      <c r="AA22" s="9">
        <f t="shared" ref="AA22:AA53" si="2">X22+N22</f>
        <v>49</v>
      </c>
      <c r="AB22" s="11">
        <f t="shared" ref="AB22:AB53" si="3">Z22+W22+P22+M22</f>
        <v>1182</v>
      </c>
    </row>
    <row r="23" spans="1:28" x14ac:dyDescent="0.35">
      <c r="A23" s="9">
        <v>2</v>
      </c>
      <c r="B23" s="9">
        <v>221</v>
      </c>
      <c r="C23" s="21" t="s">
        <v>49</v>
      </c>
      <c r="D23" s="21" t="s">
        <v>50</v>
      </c>
      <c r="E23" s="16"/>
      <c r="F23" s="9" t="s">
        <v>42</v>
      </c>
      <c r="G23" s="28">
        <v>95</v>
      </c>
      <c r="H23" s="28">
        <v>98</v>
      </c>
      <c r="I23" s="28">
        <v>100</v>
      </c>
      <c r="J23" s="28">
        <v>99</v>
      </c>
      <c r="K23" s="28">
        <v>95</v>
      </c>
      <c r="L23" s="28">
        <v>98</v>
      </c>
      <c r="M23" s="28">
        <f t="shared" si="0"/>
        <v>585</v>
      </c>
      <c r="N23" s="28">
        <v>27</v>
      </c>
      <c r="O23" s="12">
        <v>429.2</v>
      </c>
      <c r="P23" s="9">
        <v>5</v>
      </c>
      <c r="Q23" s="28">
        <v>98</v>
      </c>
      <c r="R23" s="28">
        <v>98</v>
      </c>
      <c r="S23" s="28">
        <v>100</v>
      </c>
      <c r="T23" s="28">
        <v>98</v>
      </c>
      <c r="U23" s="28">
        <v>95</v>
      </c>
      <c r="V23" s="28">
        <v>95</v>
      </c>
      <c r="W23" s="28">
        <f t="shared" si="1"/>
        <v>584</v>
      </c>
      <c r="X23" s="28">
        <v>27</v>
      </c>
      <c r="Y23" s="12">
        <v>440.3</v>
      </c>
      <c r="Z23" s="9">
        <v>6</v>
      </c>
      <c r="AA23" s="9">
        <f t="shared" si="2"/>
        <v>54</v>
      </c>
      <c r="AB23" s="11">
        <f t="shared" si="3"/>
        <v>1180</v>
      </c>
    </row>
    <row r="24" spans="1:28" x14ac:dyDescent="0.35">
      <c r="A24" s="9">
        <v>3</v>
      </c>
      <c r="B24" s="9">
        <v>328</v>
      </c>
      <c r="C24" s="21" t="s">
        <v>40</v>
      </c>
      <c r="D24" s="21" t="s">
        <v>41</v>
      </c>
      <c r="E24" s="16"/>
      <c r="F24" s="9" t="s">
        <v>42</v>
      </c>
      <c r="G24" s="28">
        <v>96</v>
      </c>
      <c r="H24" s="28">
        <v>97</v>
      </c>
      <c r="I24" s="28">
        <v>99</v>
      </c>
      <c r="J24" s="28">
        <v>99</v>
      </c>
      <c r="K24" s="28">
        <v>98</v>
      </c>
      <c r="L24" s="28">
        <v>91</v>
      </c>
      <c r="M24" s="28">
        <f t="shared" si="0"/>
        <v>580</v>
      </c>
      <c r="N24" s="28">
        <v>28</v>
      </c>
      <c r="O24" s="12">
        <v>452.8</v>
      </c>
      <c r="P24" s="9">
        <v>8</v>
      </c>
      <c r="Q24" s="28">
        <v>95</v>
      </c>
      <c r="R24" s="28">
        <v>99</v>
      </c>
      <c r="S24" s="28">
        <v>99</v>
      </c>
      <c r="T24" s="28">
        <v>99</v>
      </c>
      <c r="U24" s="28">
        <v>97</v>
      </c>
      <c r="V24" s="28">
        <v>95</v>
      </c>
      <c r="W24" s="28">
        <f t="shared" si="1"/>
        <v>584</v>
      </c>
      <c r="X24" s="28">
        <v>17</v>
      </c>
      <c r="Y24" s="12">
        <v>450.9</v>
      </c>
      <c r="Z24" s="9">
        <v>7</v>
      </c>
      <c r="AA24" s="9">
        <f t="shared" si="2"/>
        <v>45</v>
      </c>
      <c r="AB24" s="11">
        <f t="shared" si="3"/>
        <v>1179</v>
      </c>
    </row>
    <row r="25" spans="1:28" x14ac:dyDescent="0.35">
      <c r="A25" s="9">
        <v>4</v>
      </c>
      <c r="B25" s="9">
        <v>345</v>
      </c>
      <c r="C25" s="21" t="s">
        <v>43</v>
      </c>
      <c r="D25" s="21" t="s">
        <v>44</v>
      </c>
      <c r="E25" s="16"/>
      <c r="F25" s="9" t="s">
        <v>42</v>
      </c>
      <c r="G25" s="28">
        <v>98</v>
      </c>
      <c r="H25" s="28">
        <v>97</v>
      </c>
      <c r="I25" s="28">
        <v>100</v>
      </c>
      <c r="J25" s="28">
        <v>99</v>
      </c>
      <c r="K25" s="28">
        <v>95</v>
      </c>
      <c r="L25" s="28">
        <v>96</v>
      </c>
      <c r="M25" s="28">
        <f t="shared" si="0"/>
        <v>585</v>
      </c>
      <c r="N25" s="28">
        <v>26</v>
      </c>
      <c r="O25" s="12">
        <v>451.4</v>
      </c>
      <c r="P25" s="9">
        <v>7</v>
      </c>
      <c r="Q25" s="28">
        <v>93</v>
      </c>
      <c r="R25" s="28">
        <v>99</v>
      </c>
      <c r="S25" s="28">
        <v>94</v>
      </c>
      <c r="T25" s="28">
        <v>100</v>
      </c>
      <c r="U25" s="28">
        <v>96</v>
      </c>
      <c r="V25" s="28">
        <v>99</v>
      </c>
      <c r="W25" s="28">
        <f t="shared" si="1"/>
        <v>581</v>
      </c>
      <c r="X25" s="28">
        <v>23</v>
      </c>
      <c r="Y25" s="12">
        <v>428.7</v>
      </c>
      <c r="Z25" s="9">
        <v>5</v>
      </c>
      <c r="AA25" s="9">
        <f t="shared" si="2"/>
        <v>49</v>
      </c>
      <c r="AB25" s="11">
        <f t="shared" si="3"/>
        <v>1178</v>
      </c>
    </row>
    <row r="26" spans="1:28" x14ac:dyDescent="0.35">
      <c r="A26" s="9">
        <v>5</v>
      </c>
      <c r="B26" s="9">
        <v>309</v>
      </c>
      <c r="C26" s="21" t="s">
        <v>582</v>
      </c>
      <c r="D26" s="21" t="s">
        <v>583</v>
      </c>
      <c r="E26" s="16"/>
      <c r="F26" s="9" t="s">
        <v>56</v>
      </c>
      <c r="G26" s="28">
        <v>95</v>
      </c>
      <c r="H26" s="28">
        <v>97</v>
      </c>
      <c r="I26" s="28">
        <v>96</v>
      </c>
      <c r="J26" s="28">
        <v>98</v>
      </c>
      <c r="K26" s="28">
        <v>96</v>
      </c>
      <c r="L26" s="28">
        <v>96</v>
      </c>
      <c r="M26" s="28">
        <f t="shared" si="0"/>
        <v>578</v>
      </c>
      <c r="N26" s="28">
        <v>27</v>
      </c>
      <c r="O26" s="12">
        <v>416.1</v>
      </c>
      <c r="P26" s="9">
        <v>4</v>
      </c>
      <c r="Q26" s="28">
        <v>95</v>
      </c>
      <c r="R26" s="28">
        <v>96</v>
      </c>
      <c r="S26" s="28">
        <v>100</v>
      </c>
      <c r="T26" s="28">
        <v>100</v>
      </c>
      <c r="U26" s="28">
        <v>93</v>
      </c>
      <c r="V26" s="28">
        <v>94</v>
      </c>
      <c r="W26" s="28">
        <f t="shared" si="1"/>
        <v>578</v>
      </c>
      <c r="X26" s="28">
        <v>18</v>
      </c>
      <c r="Y26" s="12">
        <v>394.4</v>
      </c>
      <c r="Z26" s="9">
        <v>2</v>
      </c>
      <c r="AA26" s="9">
        <f t="shared" si="2"/>
        <v>45</v>
      </c>
      <c r="AB26" s="11">
        <f t="shared" si="3"/>
        <v>1162</v>
      </c>
    </row>
    <row r="27" spans="1:28" x14ac:dyDescent="0.35">
      <c r="A27" s="9">
        <v>6</v>
      </c>
      <c r="B27" s="9">
        <v>247</v>
      </c>
      <c r="C27" s="21" t="s">
        <v>59</v>
      </c>
      <c r="D27" s="21" t="s">
        <v>60</v>
      </c>
      <c r="E27" s="16"/>
      <c r="F27" s="9" t="s">
        <v>42</v>
      </c>
      <c r="G27" s="28">
        <v>95</v>
      </c>
      <c r="H27" s="28">
        <v>98</v>
      </c>
      <c r="I27" s="28">
        <v>97</v>
      </c>
      <c r="J27" s="28">
        <v>100</v>
      </c>
      <c r="K27" s="28">
        <v>94</v>
      </c>
      <c r="L27" s="28">
        <v>97</v>
      </c>
      <c r="M27" s="28">
        <f t="shared" si="0"/>
        <v>581</v>
      </c>
      <c r="N27" s="28">
        <v>24</v>
      </c>
      <c r="O27" s="12">
        <v>404.3</v>
      </c>
      <c r="P27" s="9">
        <v>3</v>
      </c>
      <c r="Q27" s="28">
        <v>98</v>
      </c>
      <c r="R27" s="28">
        <v>91</v>
      </c>
      <c r="S27" s="28">
        <v>98</v>
      </c>
      <c r="T27" s="28">
        <v>98</v>
      </c>
      <c r="U27" s="28">
        <v>93</v>
      </c>
      <c r="V27" s="28">
        <v>96</v>
      </c>
      <c r="W27" s="28">
        <f t="shared" si="1"/>
        <v>574</v>
      </c>
      <c r="X27" s="28">
        <v>16</v>
      </c>
      <c r="AA27" s="9">
        <f t="shared" si="2"/>
        <v>40</v>
      </c>
      <c r="AB27" s="11">
        <f t="shared" si="3"/>
        <v>1158</v>
      </c>
    </row>
    <row r="28" spans="1:28" x14ac:dyDescent="0.35">
      <c r="A28" s="9">
        <v>7</v>
      </c>
      <c r="B28" s="9">
        <v>275</v>
      </c>
      <c r="C28" s="21" t="s">
        <v>57</v>
      </c>
      <c r="D28" s="21" t="s">
        <v>58</v>
      </c>
      <c r="E28" s="16" t="s">
        <v>48</v>
      </c>
      <c r="F28" s="9" t="s">
        <v>42</v>
      </c>
      <c r="G28" s="28">
        <v>95</v>
      </c>
      <c r="H28" s="28">
        <v>94</v>
      </c>
      <c r="I28" s="28">
        <v>99</v>
      </c>
      <c r="J28" s="28">
        <v>100</v>
      </c>
      <c r="K28" s="28">
        <v>95</v>
      </c>
      <c r="L28" s="28">
        <v>97</v>
      </c>
      <c r="M28" s="28">
        <f t="shared" si="0"/>
        <v>580</v>
      </c>
      <c r="N28" s="28">
        <v>24</v>
      </c>
      <c r="O28" s="12">
        <v>392.8</v>
      </c>
      <c r="P28" s="9">
        <v>1</v>
      </c>
      <c r="Q28" s="28">
        <v>96</v>
      </c>
      <c r="R28" s="28">
        <v>95</v>
      </c>
      <c r="S28" s="28">
        <v>95</v>
      </c>
      <c r="T28" s="28">
        <v>95</v>
      </c>
      <c r="U28" s="28">
        <v>93</v>
      </c>
      <c r="V28" s="28">
        <v>94</v>
      </c>
      <c r="W28" s="28">
        <f t="shared" si="1"/>
        <v>568</v>
      </c>
      <c r="X28" s="28">
        <v>18</v>
      </c>
      <c r="AA28" s="9">
        <f t="shared" si="2"/>
        <v>42</v>
      </c>
      <c r="AB28" s="11">
        <f t="shared" si="3"/>
        <v>1149</v>
      </c>
    </row>
    <row r="29" spans="1:28" x14ac:dyDescent="0.35">
      <c r="A29" s="9">
        <v>8</v>
      </c>
      <c r="B29" s="9">
        <v>122</v>
      </c>
      <c r="C29" s="21" t="s">
        <v>63</v>
      </c>
      <c r="D29" s="21" t="s">
        <v>64</v>
      </c>
      <c r="E29" s="16" t="s">
        <v>260</v>
      </c>
      <c r="F29" s="9" t="s">
        <v>42</v>
      </c>
      <c r="G29" s="28">
        <v>93</v>
      </c>
      <c r="H29" s="28">
        <v>98</v>
      </c>
      <c r="I29" s="28">
        <v>97</v>
      </c>
      <c r="J29" s="28">
        <v>100</v>
      </c>
      <c r="K29" s="28">
        <v>96</v>
      </c>
      <c r="L29" s="28">
        <v>95</v>
      </c>
      <c r="M29" s="28">
        <f t="shared" si="0"/>
        <v>579</v>
      </c>
      <c r="N29" s="28">
        <v>24</v>
      </c>
      <c r="O29" s="12">
        <v>393.5</v>
      </c>
      <c r="P29" s="9">
        <v>2</v>
      </c>
      <c r="Q29" s="28">
        <v>93</v>
      </c>
      <c r="R29" s="28">
        <v>94</v>
      </c>
      <c r="S29" s="28">
        <v>97</v>
      </c>
      <c r="T29" s="28">
        <v>96</v>
      </c>
      <c r="U29" s="28">
        <v>94</v>
      </c>
      <c r="V29" s="28">
        <v>93</v>
      </c>
      <c r="W29" s="28">
        <f t="shared" si="1"/>
        <v>567</v>
      </c>
      <c r="X29" s="28">
        <v>18</v>
      </c>
      <c r="AA29" s="9">
        <f t="shared" si="2"/>
        <v>42</v>
      </c>
      <c r="AB29" s="11">
        <f t="shared" si="3"/>
        <v>1148</v>
      </c>
    </row>
    <row r="30" spans="1:28" x14ac:dyDescent="0.35">
      <c r="A30" s="9">
        <v>9</v>
      </c>
      <c r="B30" s="9">
        <v>264</v>
      </c>
      <c r="C30" s="21" t="s">
        <v>89</v>
      </c>
      <c r="D30" s="21" t="s">
        <v>90</v>
      </c>
      <c r="E30" s="16" t="s">
        <v>65</v>
      </c>
      <c r="F30" s="9" t="s">
        <v>42</v>
      </c>
      <c r="G30" s="28">
        <v>96</v>
      </c>
      <c r="H30" s="28">
        <v>93</v>
      </c>
      <c r="I30" s="28">
        <v>98</v>
      </c>
      <c r="J30" s="28">
        <v>95</v>
      </c>
      <c r="K30" s="28">
        <v>95</v>
      </c>
      <c r="L30" s="28">
        <v>93</v>
      </c>
      <c r="M30" s="28">
        <f t="shared" si="0"/>
        <v>570</v>
      </c>
      <c r="N30" s="28">
        <v>19</v>
      </c>
      <c r="Q30" s="28">
        <v>96</v>
      </c>
      <c r="R30" s="28">
        <v>95</v>
      </c>
      <c r="S30" s="28">
        <v>96</v>
      </c>
      <c r="T30" s="28">
        <v>100</v>
      </c>
      <c r="U30" s="28">
        <v>91</v>
      </c>
      <c r="V30" s="28">
        <v>97</v>
      </c>
      <c r="W30" s="28">
        <f t="shared" si="1"/>
        <v>575</v>
      </c>
      <c r="X30" s="28">
        <v>20</v>
      </c>
      <c r="Y30" s="12">
        <v>388.6</v>
      </c>
      <c r="Z30" s="9">
        <v>1</v>
      </c>
      <c r="AA30" s="9">
        <f t="shared" si="2"/>
        <v>39</v>
      </c>
      <c r="AB30" s="11">
        <f t="shared" si="3"/>
        <v>1146</v>
      </c>
    </row>
    <row r="31" spans="1:28" x14ac:dyDescent="0.35">
      <c r="A31" s="9">
        <v>10</v>
      </c>
      <c r="B31" s="9">
        <v>240</v>
      </c>
      <c r="C31" s="21" t="s">
        <v>469</v>
      </c>
      <c r="D31" s="21" t="s">
        <v>117</v>
      </c>
      <c r="E31" s="16" t="s">
        <v>260</v>
      </c>
      <c r="F31" s="9" t="s">
        <v>42</v>
      </c>
      <c r="G31" s="28">
        <v>92</v>
      </c>
      <c r="H31" s="28">
        <v>95</v>
      </c>
      <c r="I31" s="28">
        <v>94</v>
      </c>
      <c r="J31" s="28">
        <v>95</v>
      </c>
      <c r="K31" s="28">
        <v>94</v>
      </c>
      <c r="L31" s="28">
        <v>97</v>
      </c>
      <c r="M31" s="28">
        <f t="shared" si="0"/>
        <v>567</v>
      </c>
      <c r="N31" s="28">
        <v>21</v>
      </c>
      <c r="Q31" s="28">
        <v>94</v>
      </c>
      <c r="R31" s="28">
        <v>94</v>
      </c>
      <c r="S31" s="28">
        <v>98</v>
      </c>
      <c r="T31" s="28">
        <v>98</v>
      </c>
      <c r="U31" s="28">
        <v>98</v>
      </c>
      <c r="V31" s="28">
        <v>92</v>
      </c>
      <c r="W31" s="28">
        <f t="shared" si="1"/>
        <v>574</v>
      </c>
      <c r="X31" s="28">
        <v>24</v>
      </c>
      <c r="Y31" s="12">
        <v>415.3</v>
      </c>
      <c r="Z31" s="9">
        <v>4</v>
      </c>
      <c r="AA31" s="9">
        <f t="shared" si="2"/>
        <v>45</v>
      </c>
      <c r="AB31" s="11">
        <f t="shared" si="3"/>
        <v>1145</v>
      </c>
    </row>
    <row r="32" spans="1:28" x14ac:dyDescent="0.35">
      <c r="A32" s="9">
        <v>11</v>
      </c>
      <c r="B32" s="9">
        <v>225</v>
      </c>
      <c r="C32" s="21" t="s">
        <v>91</v>
      </c>
      <c r="D32" s="21" t="s">
        <v>92</v>
      </c>
      <c r="E32" s="16"/>
      <c r="F32" s="9" t="s">
        <v>42</v>
      </c>
      <c r="G32" s="28">
        <v>93</v>
      </c>
      <c r="H32" s="28">
        <v>93</v>
      </c>
      <c r="I32" s="28">
        <v>97</v>
      </c>
      <c r="J32" s="28">
        <v>100</v>
      </c>
      <c r="K32" s="28">
        <v>98</v>
      </c>
      <c r="L32" s="28">
        <v>90</v>
      </c>
      <c r="M32" s="28">
        <f t="shared" si="0"/>
        <v>571</v>
      </c>
      <c r="N32" s="28">
        <v>20</v>
      </c>
      <c r="Q32" s="28">
        <v>94</v>
      </c>
      <c r="R32" s="28">
        <v>97</v>
      </c>
      <c r="S32" s="28">
        <v>99</v>
      </c>
      <c r="T32" s="28">
        <v>95</v>
      </c>
      <c r="U32" s="28">
        <v>95</v>
      </c>
      <c r="V32" s="28">
        <v>92</v>
      </c>
      <c r="W32" s="28">
        <f t="shared" si="1"/>
        <v>572</v>
      </c>
      <c r="X32" s="28">
        <v>23</v>
      </c>
      <c r="AA32" s="9">
        <f t="shared" si="2"/>
        <v>43</v>
      </c>
      <c r="AB32" s="11">
        <f t="shared" si="3"/>
        <v>1143</v>
      </c>
    </row>
    <row r="33" spans="1:28" x14ac:dyDescent="0.35">
      <c r="A33" s="9">
        <v>12</v>
      </c>
      <c r="B33" s="9">
        <v>121</v>
      </c>
      <c r="C33" s="21" t="s">
        <v>97</v>
      </c>
      <c r="D33" s="21" t="s">
        <v>98</v>
      </c>
      <c r="E33" s="16" t="s">
        <v>65</v>
      </c>
      <c r="F33" s="9" t="s">
        <v>42</v>
      </c>
      <c r="G33" s="28">
        <v>99</v>
      </c>
      <c r="H33" s="28">
        <v>95</v>
      </c>
      <c r="I33" s="28">
        <v>96</v>
      </c>
      <c r="J33" s="28">
        <v>99</v>
      </c>
      <c r="K33" s="28">
        <v>90</v>
      </c>
      <c r="L33" s="28">
        <v>86</v>
      </c>
      <c r="M33" s="28">
        <f t="shared" si="0"/>
        <v>565</v>
      </c>
      <c r="N33" s="28">
        <v>26</v>
      </c>
      <c r="Q33" s="28">
        <v>96</v>
      </c>
      <c r="R33" s="28">
        <v>94</v>
      </c>
      <c r="S33" s="28">
        <v>98</v>
      </c>
      <c r="T33" s="28">
        <v>98</v>
      </c>
      <c r="U33" s="28">
        <v>94</v>
      </c>
      <c r="V33" s="28">
        <v>94</v>
      </c>
      <c r="W33" s="28">
        <f t="shared" si="1"/>
        <v>574</v>
      </c>
      <c r="X33" s="28">
        <v>24</v>
      </c>
      <c r="Y33" s="12">
        <v>404.5</v>
      </c>
      <c r="Z33" s="9">
        <v>3</v>
      </c>
      <c r="AA33" s="9">
        <f t="shared" si="2"/>
        <v>50</v>
      </c>
      <c r="AB33" s="11">
        <f t="shared" si="3"/>
        <v>1142</v>
      </c>
    </row>
    <row r="34" spans="1:28" x14ac:dyDescent="0.35">
      <c r="A34" s="9">
        <v>13</v>
      </c>
      <c r="B34" s="9">
        <v>229</v>
      </c>
      <c r="C34" s="21" t="s">
        <v>487</v>
      </c>
      <c r="D34" s="21" t="s">
        <v>488</v>
      </c>
      <c r="E34" s="16"/>
      <c r="F34" s="9" t="s">
        <v>54</v>
      </c>
      <c r="G34" s="28">
        <v>94</v>
      </c>
      <c r="H34" s="28">
        <v>98</v>
      </c>
      <c r="I34" s="28">
        <v>100</v>
      </c>
      <c r="J34" s="28">
        <v>100</v>
      </c>
      <c r="K34" s="28">
        <v>95</v>
      </c>
      <c r="L34" s="28">
        <v>91</v>
      </c>
      <c r="M34" s="28">
        <f t="shared" si="0"/>
        <v>578</v>
      </c>
      <c r="N34" s="28">
        <v>20</v>
      </c>
      <c r="Q34" s="28">
        <v>95</v>
      </c>
      <c r="R34" s="28">
        <v>91</v>
      </c>
      <c r="S34" s="28">
        <v>97</v>
      </c>
      <c r="T34" s="28">
        <v>98</v>
      </c>
      <c r="U34" s="28">
        <v>90</v>
      </c>
      <c r="V34" s="28">
        <v>93</v>
      </c>
      <c r="W34" s="28">
        <f t="shared" si="1"/>
        <v>564</v>
      </c>
      <c r="X34" s="28">
        <v>20</v>
      </c>
      <c r="AA34" s="9">
        <f t="shared" si="2"/>
        <v>40</v>
      </c>
      <c r="AB34" s="11">
        <f t="shared" si="3"/>
        <v>1142</v>
      </c>
    </row>
    <row r="35" spans="1:28" x14ac:dyDescent="0.35">
      <c r="A35" s="9">
        <v>14</v>
      </c>
      <c r="B35" s="9">
        <v>200</v>
      </c>
      <c r="C35" s="21" t="s">
        <v>61</v>
      </c>
      <c r="D35" s="21" t="s">
        <v>62</v>
      </c>
      <c r="E35" s="16" t="s">
        <v>175</v>
      </c>
      <c r="F35" s="9" t="s">
        <v>42</v>
      </c>
      <c r="G35" s="28">
        <v>93</v>
      </c>
      <c r="H35" s="28">
        <v>96</v>
      </c>
      <c r="I35" s="28">
        <v>97</v>
      </c>
      <c r="J35" s="28">
        <v>97</v>
      </c>
      <c r="K35" s="28">
        <v>95</v>
      </c>
      <c r="L35" s="28">
        <v>94</v>
      </c>
      <c r="M35" s="28">
        <f t="shared" si="0"/>
        <v>572</v>
      </c>
      <c r="N35" s="28">
        <v>22</v>
      </c>
      <c r="Q35" s="28">
        <v>96</v>
      </c>
      <c r="R35" s="28">
        <v>92</v>
      </c>
      <c r="S35" s="28">
        <v>96</v>
      </c>
      <c r="T35" s="28">
        <v>95</v>
      </c>
      <c r="U35" s="28">
        <v>95</v>
      </c>
      <c r="V35" s="28">
        <v>93</v>
      </c>
      <c r="W35" s="28">
        <f t="shared" si="1"/>
        <v>567</v>
      </c>
      <c r="X35" s="28">
        <v>21</v>
      </c>
      <c r="AA35" s="9">
        <f t="shared" si="2"/>
        <v>43</v>
      </c>
      <c r="AB35" s="11">
        <f t="shared" si="3"/>
        <v>1139</v>
      </c>
    </row>
    <row r="36" spans="1:28" x14ac:dyDescent="0.35">
      <c r="A36" s="9">
        <v>15</v>
      </c>
      <c r="B36" s="9">
        <v>177</v>
      </c>
      <c r="C36" s="21" t="s">
        <v>93</v>
      </c>
      <c r="D36" s="21" t="s">
        <v>94</v>
      </c>
      <c r="E36" s="16" t="s">
        <v>175</v>
      </c>
      <c r="F36" s="9" t="s">
        <v>42</v>
      </c>
      <c r="G36" s="28">
        <v>92</v>
      </c>
      <c r="H36" s="28">
        <v>95</v>
      </c>
      <c r="I36" s="28">
        <v>97</v>
      </c>
      <c r="J36" s="28">
        <v>96</v>
      </c>
      <c r="K36" s="28">
        <v>92</v>
      </c>
      <c r="L36" s="28">
        <v>94</v>
      </c>
      <c r="M36" s="28">
        <f t="shared" si="0"/>
        <v>566</v>
      </c>
      <c r="N36" s="28">
        <v>24</v>
      </c>
      <c r="Q36" s="28">
        <v>95</v>
      </c>
      <c r="R36" s="28">
        <v>94</v>
      </c>
      <c r="S36" s="28">
        <v>99</v>
      </c>
      <c r="T36" s="28">
        <v>99</v>
      </c>
      <c r="U36" s="28">
        <v>94</v>
      </c>
      <c r="V36" s="28">
        <v>92</v>
      </c>
      <c r="W36" s="28">
        <f t="shared" si="1"/>
        <v>573</v>
      </c>
      <c r="X36" s="28">
        <v>17</v>
      </c>
      <c r="AA36" s="9">
        <f t="shared" si="2"/>
        <v>41</v>
      </c>
      <c r="AB36" s="11">
        <f t="shared" si="3"/>
        <v>1139</v>
      </c>
    </row>
    <row r="37" spans="1:28" x14ac:dyDescent="0.35">
      <c r="A37" s="9">
        <v>16</v>
      </c>
      <c r="B37" s="9">
        <v>250</v>
      </c>
      <c r="C37" s="21" t="s">
        <v>78</v>
      </c>
      <c r="D37" s="21" t="s">
        <v>79</v>
      </c>
      <c r="E37" s="16" t="s">
        <v>175</v>
      </c>
      <c r="F37" s="9" t="s">
        <v>54</v>
      </c>
      <c r="G37" s="28">
        <v>93</v>
      </c>
      <c r="H37" s="28">
        <v>93</v>
      </c>
      <c r="I37" s="28">
        <v>97</v>
      </c>
      <c r="J37" s="28">
        <v>99</v>
      </c>
      <c r="K37" s="28">
        <v>93</v>
      </c>
      <c r="L37" s="28">
        <v>91</v>
      </c>
      <c r="M37" s="28">
        <f t="shared" si="0"/>
        <v>566</v>
      </c>
      <c r="N37" s="28">
        <v>20</v>
      </c>
      <c r="Q37" s="28">
        <v>99</v>
      </c>
      <c r="R37" s="28">
        <v>97</v>
      </c>
      <c r="S37" s="28">
        <v>99</v>
      </c>
      <c r="T37" s="28">
        <v>99</v>
      </c>
      <c r="U37" s="28">
        <v>88</v>
      </c>
      <c r="V37" s="28">
        <v>90</v>
      </c>
      <c r="W37" s="28">
        <f t="shared" si="1"/>
        <v>572</v>
      </c>
      <c r="X37" s="28">
        <v>20</v>
      </c>
      <c r="AA37" s="9">
        <f t="shared" si="2"/>
        <v>40</v>
      </c>
      <c r="AB37" s="11">
        <f t="shared" si="3"/>
        <v>1138</v>
      </c>
    </row>
    <row r="38" spans="1:28" x14ac:dyDescent="0.35">
      <c r="A38" s="9">
        <v>17</v>
      </c>
      <c r="B38" s="9">
        <v>178</v>
      </c>
      <c r="C38" s="21" t="s">
        <v>68</v>
      </c>
      <c r="D38" s="21" t="s">
        <v>69</v>
      </c>
      <c r="E38" s="16" t="s">
        <v>65</v>
      </c>
      <c r="F38" s="9" t="s">
        <v>56</v>
      </c>
      <c r="G38" s="28">
        <v>97</v>
      </c>
      <c r="H38" s="28">
        <v>97</v>
      </c>
      <c r="I38" s="28">
        <v>97</v>
      </c>
      <c r="J38" s="28">
        <v>100</v>
      </c>
      <c r="K38" s="28">
        <v>92</v>
      </c>
      <c r="L38" s="28">
        <v>93</v>
      </c>
      <c r="M38" s="28">
        <f t="shared" si="0"/>
        <v>576</v>
      </c>
      <c r="N38" s="28">
        <v>20</v>
      </c>
      <c r="Q38" s="28">
        <v>93</v>
      </c>
      <c r="R38" s="28">
        <v>96</v>
      </c>
      <c r="S38" s="28">
        <v>97</v>
      </c>
      <c r="T38" s="28">
        <v>91</v>
      </c>
      <c r="U38" s="28">
        <v>93</v>
      </c>
      <c r="V38" s="28">
        <v>92</v>
      </c>
      <c r="W38" s="28">
        <f t="shared" si="1"/>
        <v>562</v>
      </c>
      <c r="X38" s="28">
        <v>11</v>
      </c>
      <c r="AA38" s="9">
        <f t="shared" si="2"/>
        <v>31</v>
      </c>
      <c r="AB38" s="11">
        <f t="shared" si="3"/>
        <v>1138</v>
      </c>
    </row>
    <row r="39" spans="1:28" x14ac:dyDescent="0.35">
      <c r="A39" s="9">
        <v>18</v>
      </c>
      <c r="B39" s="9">
        <v>132</v>
      </c>
      <c r="C39" s="21" t="s">
        <v>95</v>
      </c>
      <c r="D39" s="21" t="s">
        <v>96</v>
      </c>
      <c r="E39" s="16" t="s">
        <v>65</v>
      </c>
      <c r="F39" s="9" t="s">
        <v>56</v>
      </c>
      <c r="G39" s="28">
        <v>93</v>
      </c>
      <c r="H39" s="28">
        <v>93</v>
      </c>
      <c r="I39" s="28">
        <v>97</v>
      </c>
      <c r="J39" s="28">
        <v>99</v>
      </c>
      <c r="K39" s="28">
        <v>93</v>
      </c>
      <c r="L39" s="28">
        <v>91</v>
      </c>
      <c r="M39" s="28">
        <f t="shared" si="0"/>
        <v>566</v>
      </c>
      <c r="N39" s="28">
        <v>19</v>
      </c>
      <c r="Q39" s="28">
        <v>95</v>
      </c>
      <c r="R39" s="28">
        <v>96</v>
      </c>
      <c r="S39" s="28">
        <v>97</v>
      </c>
      <c r="T39" s="28">
        <v>96</v>
      </c>
      <c r="U39" s="28">
        <v>95</v>
      </c>
      <c r="V39" s="28">
        <v>92</v>
      </c>
      <c r="W39" s="28">
        <f t="shared" si="1"/>
        <v>571</v>
      </c>
      <c r="X39" s="28">
        <v>18</v>
      </c>
      <c r="AA39" s="9">
        <f t="shared" si="2"/>
        <v>37</v>
      </c>
      <c r="AB39" s="11">
        <f t="shared" si="3"/>
        <v>1137</v>
      </c>
    </row>
    <row r="40" spans="1:28" x14ac:dyDescent="0.35">
      <c r="A40" s="9">
        <v>19</v>
      </c>
      <c r="B40" s="9">
        <v>262</v>
      </c>
      <c r="C40" s="21" t="s">
        <v>89</v>
      </c>
      <c r="D40" s="21" t="s">
        <v>140</v>
      </c>
      <c r="E40" s="16" t="s">
        <v>260</v>
      </c>
      <c r="F40" s="9" t="s">
        <v>42</v>
      </c>
      <c r="G40" s="28">
        <v>94</v>
      </c>
      <c r="H40" s="28">
        <v>98</v>
      </c>
      <c r="I40" s="28">
        <v>99</v>
      </c>
      <c r="J40" s="28">
        <v>98</v>
      </c>
      <c r="K40" s="28">
        <v>95</v>
      </c>
      <c r="L40" s="28">
        <v>93</v>
      </c>
      <c r="M40" s="28">
        <f t="shared" si="0"/>
        <v>577</v>
      </c>
      <c r="N40" s="28">
        <v>28</v>
      </c>
      <c r="Q40" s="28">
        <v>95</v>
      </c>
      <c r="R40" s="28">
        <v>92</v>
      </c>
      <c r="S40" s="28">
        <v>98</v>
      </c>
      <c r="T40" s="28">
        <v>97</v>
      </c>
      <c r="U40" s="28">
        <v>94</v>
      </c>
      <c r="V40" s="28">
        <v>83</v>
      </c>
      <c r="W40" s="28">
        <f t="shared" si="1"/>
        <v>559</v>
      </c>
      <c r="X40" s="28">
        <v>12</v>
      </c>
      <c r="AA40" s="9">
        <f t="shared" si="2"/>
        <v>40</v>
      </c>
      <c r="AB40" s="11">
        <f t="shared" si="3"/>
        <v>1136</v>
      </c>
    </row>
    <row r="41" spans="1:28" x14ac:dyDescent="0.35">
      <c r="A41" s="9">
        <v>20</v>
      </c>
      <c r="B41" s="9">
        <v>189</v>
      </c>
      <c r="C41" s="21" t="s">
        <v>147</v>
      </c>
      <c r="D41" s="21" t="s">
        <v>90</v>
      </c>
      <c r="E41" s="16" t="s">
        <v>48</v>
      </c>
      <c r="F41" s="9" t="s">
        <v>56</v>
      </c>
      <c r="G41" s="28">
        <v>94</v>
      </c>
      <c r="H41" s="28">
        <v>98</v>
      </c>
      <c r="I41" s="28">
        <v>96</v>
      </c>
      <c r="J41" s="28">
        <v>98</v>
      </c>
      <c r="K41" s="28">
        <v>90</v>
      </c>
      <c r="L41" s="28">
        <v>88</v>
      </c>
      <c r="M41" s="28">
        <f t="shared" si="0"/>
        <v>564</v>
      </c>
      <c r="N41" s="28">
        <v>15</v>
      </c>
      <c r="Q41" s="28">
        <v>95</v>
      </c>
      <c r="R41" s="28">
        <v>96</v>
      </c>
      <c r="S41" s="28">
        <v>97</v>
      </c>
      <c r="T41" s="28">
        <v>99</v>
      </c>
      <c r="U41" s="28">
        <v>92</v>
      </c>
      <c r="V41" s="28">
        <v>92</v>
      </c>
      <c r="W41" s="28">
        <f t="shared" si="1"/>
        <v>571</v>
      </c>
      <c r="X41" s="28">
        <v>18</v>
      </c>
      <c r="AA41" s="9">
        <f t="shared" si="2"/>
        <v>33</v>
      </c>
      <c r="AB41" s="11">
        <f t="shared" si="3"/>
        <v>1135</v>
      </c>
    </row>
    <row r="42" spans="1:28" x14ac:dyDescent="0.35">
      <c r="A42" s="9">
        <v>21</v>
      </c>
      <c r="B42" s="9">
        <v>197</v>
      </c>
      <c r="C42" s="21" t="s">
        <v>46</v>
      </c>
      <c r="D42" s="21" t="s">
        <v>47</v>
      </c>
      <c r="E42" s="16" t="s">
        <v>48</v>
      </c>
      <c r="F42" s="9" t="s">
        <v>56</v>
      </c>
      <c r="G42" s="28">
        <v>98</v>
      </c>
      <c r="H42" s="28">
        <v>93</v>
      </c>
      <c r="I42" s="28">
        <v>98</v>
      </c>
      <c r="J42" s="28">
        <v>100</v>
      </c>
      <c r="K42" s="28">
        <v>87</v>
      </c>
      <c r="L42" s="28">
        <v>90</v>
      </c>
      <c r="M42" s="28">
        <f t="shared" si="0"/>
        <v>566</v>
      </c>
      <c r="N42" s="28">
        <v>20</v>
      </c>
      <c r="Q42" s="28">
        <v>89</v>
      </c>
      <c r="R42" s="28">
        <v>91</v>
      </c>
      <c r="S42" s="28">
        <v>99</v>
      </c>
      <c r="T42" s="28">
        <v>96</v>
      </c>
      <c r="U42" s="28">
        <v>96</v>
      </c>
      <c r="V42" s="28">
        <v>94</v>
      </c>
      <c r="W42" s="28">
        <f t="shared" si="1"/>
        <v>565</v>
      </c>
      <c r="X42" s="28">
        <v>18</v>
      </c>
      <c r="AA42" s="9">
        <f t="shared" si="2"/>
        <v>38</v>
      </c>
      <c r="AB42" s="11">
        <f t="shared" si="3"/>
        <v>1131</v>
      </c>
    </row>
    <row r="43" spans="1:28" x14ac:dyDescent="0.35">
      <c r="A43" s="9">
        <v>22</v>
      </c>
      <c r="B43" s="9">
        <v>351</v>
      </c>
      <c r="C43" s="21" t="s">
        <v>148</v>
      </c>
      <c r="D43" s="21" t="s">
        <v>117</v>
      </c>
      <c r="E43" s="16" t="s">
        <v>48</v>
      </c>
      <c r="F43" s="9" t="s">
        <v>56</v>
      </c>
      <c r="G43" s="28">
        <v>97</v>
      </c>
      <c r="H43" s="28">
        <v>97</v>
      </c>
      <c r="I43" s="28">
        <v>98</v>
      </c>
      <c r="J43" s="28">
        <v>99</v>
      </c>
      <c r="K43" s="28">
        <v>90</v>
      </c>
      <c r="L43" s="28">
        <v>92</v>
      </c>
      <c r="M43" s="28">
        <f t="shared" si="0"/>
        <v>573</v>
      </c>
      <c r="N43" s="28">
        <v>16</v>
      </c>
      <c r="Q43" s="28">
        <v>90</v>
      </c>
      <c r="R43" s="28">
        <v>93</v>
      </c>
      <c r="S43" s="28">
        <v>99</v>
      </c>
      <c r="T43" s="28">
        <v>97</v>
      </c>
      <c r="U43" s="28">
        <v>89</v>
      </c>
      <c r="V43" s="28">
        <v>88</v>
      </c>
      <c r="W43" s="28">
        <f t="shared" si="1"/>
        <v>556</v>
      </c>
      <c r="X43" s="28">
        <v>16</v>
      </c>
      <c r="AA43" s="9">
        <f t="shared" si="2"/>
        <v>32</v>
      </c>
      <c r="AB43" s="11">
        <f t="shared" si="3"/>
        <v>1129</v>
      </c>
    </row>
    <row r="44" spans="1:28" x14ac:dyDescent="0.35">
      <c r="A44" s="9">
        <v>23</v>
      </c>
      <c r="B44" s="9">
        <v>377</v>
      </c>
      <c r="C44" s="21" t="s">
        <v>128</v>
      </c>
      <c r="D44" s="21" t="s">
        <v>129</v>
      </c>
      <c r="E44" s="16" t="s">
        <v>48</v>
      </c>
      <c r="F44" s="9" t="s">
        <v>130</v>
      </c>
      <c r="G44" s="28">
        <v>87</v>
      </c>
      <c r="H44" s="28">
        <v>94</v>
      </c>
      <c r="I44" s="28">
        <v>97</v>
      </c>
      <c r="J44" s="28">
        <v>99</v>
      </c>
      <c r="K44" s="28">
        <v>91</v>
      </c>
      <c r="L44" s="28">
        <v>90</v>
      </c>
      <c r="M44" s="28">
        <f t="shared" si="0"/>
        <v>558</v>
      </c>
      <c r="N44" s="28">
        <v>19</v>
      </c>
      <c r="Q44" s="28">
        <v>93</v>
      </c>
      <c r="R44" s="28">
        <v>99</v>
      </c>
      <c r="S44" s="28">
        <v>98</v>
      </c>
      <c r="T44" s="28">
        <v>97</v>
      </c>
      <c r="U44" s="28">
        <v>91</v>
      </c>
      <c r="V44" s="28">
        <v>90</v>
      </c>
      <c r="W44" s="28">
        <f t="shared" si="1"/>
        <v>568</v>
      </c>
      <c r="X44" s="28">
        <v>19</v>
      </c>
      <c r="AA44" s="9">
        <f t="shared" si="2"/>
        <v>38</v>
      </c>
      <c r="AB44" s="11">
        <f t="shared" si="3"/>
        <v>1126</v>
      </c>
    </row>
    <row r="45" spans="1:28" x14ac:dyDescent="0.35">
      <c r="A45" s="9">
        <v>24</v>
      </c>
      <c r="B45" s="9" t="s">
        <v>632</v>
      </c>
      <c r="C45" s="21" t="s">
        <v>104</v>
      </c>
      <c r="D45" s="21" t="s">
        <v>105</v>
      </c>
      <c r="E45" s="16"/>
      <c r="F45" s="9" t="s">
        <v>130</v>
      </c>
      <c r="G45" s="28">
        <v>91</v>
      </c>
      <c r="H45" s="28">
        <v>95</v>
      </c>
      <c r="I45" s="28">
        <v>99</v>
      </c>
      <c r="J45" s="28">
        <v>98</v>
      </c>
      <c r="K45" s="28">
        <v>93</v>
      </c>
      <c r="L45" s="28">
        <v>93</v>
      </c>
      <c r="M45" s="28">
        <f t="shared" si="0"/>
        <v>569</v>
      </c>
      <c r="N45" s="28">
        <v>20</v>
      </c>
      <c r="Q45" s="28">
        <v>92</v>
      </c>
      <c r="R45" s="28">
        <v>93</v>
      </c>
      <c r="S45" s="28">
        <v>96</v>
      </c>
      <c r="T45" s="28">
        <v>96</v>
      </c>
      <c r="U45" s="28">
        <v>89</v>
      </c>
      <c r="V45" s="28">
        <v>90</v>
      </c>
      <c r="W45" s="28">
        <f t="shared" si="1"/>
        <v>556</v>
      </c>
      <c r="X45" s="28">
        <v>16</v>
      </c>
      <c r="AA45" s="9">
        <f t="shared" si="2"/>
        <v>36</v>
      </c>
      <c r="AB45" s="11">
        <f t="shared" si="3"/>
        <v>1125</v>
      </c>
    </row>
    <row r="46" spans="1:28" x14ac:dyDescent="0.35">
      <c r="A46" s="9">
        <v>25</v>
      </c>
      <c r="B46" s="9">
        <v>305</v>
      </c>
      <c r="C46" s="21" t="s">
        <v>116</v>
      </c>
      <c r="D46" s="21" t="s">
        <v>117</v>
      </c>
      <c r="E46" s="16" t="s">
        <v>175</v>
      </c>
      <c r="F46" s="9" t="s">
        <v>56</v>
      </c>
      <c r="G46" s="28">
        <v>93</v>
      </c>
      <c r="H46" s="28">
        <v>96</v>
      </c>
      <c r="I46" s="28">
        <v>97</v>
      </c>
      <c r="J46" s="28">
        <v>94</v>
      </c>
      <c r="K46" s="28">
        <v>86</v>
      </c>
      <c r="L46" s="28">
        <v>88</v>
      </c>
      <c r="M46" s="28">
        <f t="shared" si="0"/>
        <v>554</v>
      </c>
      <c r="N46" s="28">
        <v>16</v>
      </c>
      <c r="Q46" s="28">
        <v>94</v>
      </c>
      <c r="R46" s="28">
        <v>93</v>
      </c>
      <c r="S46" s="28">
        <v>96</v>
      </c>
      <c r="T46" s="28">
        <v>98</v>
      </c>
      <c r="U46" s="28">
        <v>92</v>
      </c>
      <c r="V46" s="28">
        <v>98</v>
      </c>
      <c r="W46" s="28">
        <f t="shared" si="1"/>
        <v>571</v>
      </c>
      <c r="X46" s="28">
        <v>15</v>
      </c>
      <c r="AA46" s="9">
        <f t="shared" si="2"/>
        <v>31</v>
      </c>
      <c r="AB46" s="11">
        <f t="shared" si="3"/>
        <v>1125</v>
      </c>
    </row>
    <row r="47" spans="1:28" x14ac:dyDescent="0.35">
      <c r="A47" s="9">
        <v>26</v>
      </c>
      <c r="B47" s="9">
        <v>202</v>
      </c>
      <c r="C47" s="72" t="s">
        <v>76</v>
      </c>
      <c r="D47" s="21" t="s">
        <v>77</v>
      </c>
      <c r="E47" s="16"/>
      <c r="F47" s="9" t="s">
        <v>56</v>
      </c>
      <c r="G47" s="28">
        <v>96</v>
      </c>
      <c r="H47" s="28">
        <v>94</v>
      </c>
      <c r="I47" s="28">
        <v>98</v>
      </c>
      <c r="J47" s="28">
        <v>97</v>
      </c>
      <c r="K47" s="28">
        <v>91</v>
      </c>
      <c r="L47" s="28">
        <v>90</v>
      </c>
      <c r="M47" s="28">
        <f t="shared" si="0"/>
        <v>566</v>
      </c>
      <c r="N47" s="28">
        <v>19</v>
      </c>
      <c r="Q47" s="28">
        <v>95</v>
      </c>
      <c r="R47" s="28">
        <v>98</v>
      </c>
      <c r="S47" s="28">
        <v>93</v>
      </c>
      <c r="T47" s="28">
        <v>95</v>
      </c>
      <c r="U47" s="28">
        <v>88</v>
      </c>
      <c r="V47" s="28">
        <v>88</v>
      </c>
      <c r="W47" s="28">
        <f t="shared" si="1"/>
        <v>557</v>
      </c>
      <c r="X47" s="28">
        <v>12</v>
      </c>
      <c r="AA47" s="9">
        <f t="shared" si="2"/>
        <v>31</v>
      </c>
      <c r="AB47" s="11">
        <f t="shared" si="3"/>
        <v>1123</v>
      </c>
    </row>
    <row r="48" spans="1:28" x14ac:dyDescent="0.35">
      <c r="A48" s="9">
        <v>27</v>
      </c>
      <c r="B48" s="9">
        <v>268</v>
      </c>
      <c r="C48" s="21" t="s">
        <v>72</v>
      </c>
      <c r="D48" s="21" t="s">
        <v>73</v>
      </c>
      <c r="E48" s="16" t="s">
        <v>260</v>
      </c>
      <c r="F48" s="9" t="s">
        <v>54</v>
      </c>
      <c r="G48" s="28">
        <v>96</v>
      </c>
      <c r="H48" s="28">
        <v>98</v>
      </c>
      <c r="I48" s="28">
        <v>93</v>
      </c>
      <c r="J48" s="28">
        <v>94</v>
      </c>
      <c r="K48" s="28">
        <v>89</v>
      </c>
      <c r="L48" s="28">
        <v>92</v>
      </c>
      <c r="M48" s="28">
        <f t="shared" si="0"/>
        <v>562</v>
      </c>
      <c r="N48" s="28">
        <v>18</v>
      </c>
      <c r="Q48" s="28">
        <v>96</v>
      </c>
      <c r="R48" s="28">
        <v>94</v>
      </c>
      <c r="S48" s="28">
        <v>97</v>
      </c>
      <c r="T48" s="28">
        <v>96</v>
      </c>
      <c r="U48" s="28">
        <v>84</v>
      </c>
      <c r="V48" s="28">
        <v>93</v>
      </c>
      <c r="W48" s="28">
        <f t="shared" si="1"/>
        <v>560</v>
      </c>
      <c r="X48" s="28">
        <v>14</v>
      </c>
      <c r="AA48" s="9">
        <f t="shared" si="2"/>
        <v>32</v>
      </c>
      <c r="AB48" s="11">
        <f t="shared" si="3"/>
        <v>1122</v>
      </c>
    </row>
    <row r="49" spans="1:28" x14ac:dyDescent="0.35">
      <c r="A49" s="9">
        <v>28</v>
      </c>
      <c r="B49" s="9">
        <v>269</v>
      </c>
      <c r="C49" s="21" t="s">
        <v>112</v>
      </c>
      <c r="D49" s="21" t="s">
        <v>113</v>
      </c>
      <c r="E49" s="16" t="s">
        <v>65</v>
      </c>
      <c r="F49" s="9" t="s">
        <v>56</v>
      </c>
      <c r="G49" s="28">
        <v>93</v>
      </c>
      <c r="H49" s="28">
        <v>95</v>
      </c>
      <c r="I49" s="28">
        <v>94</v>
      </c>
      <c r="J49" s="28">
        <v>96</v>
      </c>
      <c r="K49" s="28">
        <v>92</v>
      </c>
      <c r="L49" s="28">
        <v>83</v>
      </c>
      <c r="M49" s="28">
        <f t="shared" si="0"/>
        <v>553</v>
      </c>
      <c r="N49" s="28">
        <v>16</v>
      </c>
      <c r="Q49" s="28">
        <v>92</v>
      </c>
      <c r="R49" s="28">
        <v>94</v>
      </c>
      <c r="S49" s="28">
        <v>97</v>
      </c>
      <c r="T49" s="28">
        <v>98</v>
      </c>
      <c r="U49" s="28">
        <v>90</v>
      </c>
      <c r="V49" s="28">
        <v>93</v>
      </c>
      <c r="W49" s="28">
        <f t="shared" si="1"/>
        <v>564</v>
      </c>
      <c r="X49" s="28">
        <v>16</v>
      </c>
      <c r="AA49" s="9">
        <f t="shared" si="2"/>
        <v>32</v>
      </c>
      <c r="AB49" s="11">
        <f t="shared" si="3"/>
        <v>1117</v>
      </c>
    </row>
    <row r="50" spans="1:28" x14ac:dyDescent="0.35">
      <c r="A50" s="9">
        <v>29</v>
      </c>
      <c r="B50" s="9">
        <v>359</v>
      </c>
      <c r="C50" s="21" t="s">
        <v>177</v>
      </c>
      <c r="D50" s="21" t="s">
        <v>178</v>
      </c>
      <c r="E50" s="16" t="s">
        <v>65</v>
      </c>
      <c r="F50" s="9" t="s">
        <v>130</v>
      </c>
      <c r="G50" s="28">
        <v>95</v>
      </c>
      <c r="H50" s="28">
        <v>93</v>
      </c>
      <c r="I50" s="28">
        <v>95</v>
      </c>
      <c r="J50" s="28">
        <v>95</v>
      </c>
      <c r="K50" s="28">
        <v>86</v>
      </c>
      <c r="L50" s="28">
        <v>96</v>
      </c>
      <c r="M50" s="28">
        <f t="shared" si="0"/>
        <v>560</v>
      </c>
      <c r="N50" s="28">
        <v>11</v>
      </c>
      <c r="Q50" s="28">
        <v>90</v>
      </c>
      <c r="R50" s="28">
        <v>92</v>
      </c>
      <c r="S50" s="28">
        <v>100</v>
      </c>
      <c r="T50" s="28">
        <v>96</v>
      </c>
      <c r="U50" s="28">
        <v>88</v>
      </c>
      <c r="V50" s="28">
        <v>91</v>
      </c>
      <c r="W50" s="28">
        <f t="shared" si="1"/>
        <v>557</v>
      </c>
      <c r="X50" s="28">
        <v>18</v>
      </c>
      <c r="AA50" s="9">
        <f t="shared" si="2"/>
        <v>29</v>
      </c>
      <c r="AB50" s="11">
        <f t="shared" si="3"/>
        <v>1117</v>
      </c>
    </row>
    <row r="51" spans="1:28" x14ac:dyDescent="0.35">
      <c r="A51" s="9">
        <v>30</v>
      </c>
      <c r="B51" s="9">
        <v>182</v>
      </c>
      <c r="C51" s="21" t="s">
        <v>99</v>
      </c>
      <c r="D51" s="21" t="s">
        <v>100</v>
      </c>
      <c r="E51" s="16" t="s">
        <v>260</v>
      </c>
      <c r="F51" s="9" t="s">
        <v>42</v>
      </c>
      <c r="G51" s="28">
        <v>95</v>
      </c>
      <c r="H51" s="28">
        <v>94</v>
      </c>
      <c r="I51" s="28">
        <v>93</v>
      </c>
      <c r="J51" s="28">
        <v>96</v>
      </c>
      <c r="K51" s="28">
        <v>87</v>
      </c>
      <c r="L51" s="28">
        <v>94</v>
      </c>
      <c r="M51" s="28">
        <f t="shared" si="0"/>
        <v>559</v>
      </c>
      <c r="N51" s="28">
        <v>16</v>
      </c>
      <c r="Q51" s="28">
        <v>93</v>
      </c>
      <c r="R51" s="28">
        <v>94</v>
      </c>
      <c r="S51" s="28">
        <v>94</v>
      </c>
      <c r="T51" s="28">
        <v>100</v>
      </c>
      <c r="U51" s="28">
        <v>88</v>
      </c>
      <c r="V51" s="28">
        <v>88</v>
      </c>
      <c r="W51" s="28">
        <f t="shared" si="1"/>
        <v>557</v>
      </c>
      <c r="X51" s="28">
        <v>10</v>
      </c>
      <c r="AA51" s="9">
        <f t="shared" si="2"/>
        <v>26</v>
      </c>
      <c r="AB51" s="11">
        <f t="shared" si="3"/>
        <v>1116</v>
      </c>
    </row>
    <row r="52" spans="1:28" x14ac:dyDescent="0.35">
      <c r="A52" s="9">
        <v>31</v>
      </c>
      <c r="B52" s="9">
        <v>295</v>
      </c>
      <c r="C52" s="21" t="s">
        <v>108</v>
      </c>
      <c r="D52" s="21" t="s">
        <v>109</v>
      </c>
      <c r="E52" s="16" t="s">
        <v>65</v>
      </c>
      <c r="F52" s="9" t="s">
        <v>56</v>
      </c>
      <c r="G52" s="28">
        <v>91</v>
      </c>
      <c r="H52" s="28">
        <v>93</v>
      </c>
      <c r="I52" s="28">
        <v>98</v>
      </c>
      <c r="J52" s="28">
        <v>96</v>
      </c>
      <c r="K52" s="28">
        <v>93</v>
      </c>
      <c r="L52" s="28">
        <v>86</v>
      </c>
      <c r="M52" s="28">
        <f t="shared" si="0"/>
        <v>557</v>
      </c>
      <c r="N52" s="28">
        <v>14</v>
      </c>
      <c r="Q52" s="28">
        <v>92</v>
      </c>
      <c r="R52" s="28">
        <v>93</v>
      </c>
      <c r="S52" s="28">
        <v>97</v>
      </c>
      <c r="T52" s="28">
        <v>98</v>
      </c>
      <c r="U52" s="28">
        <v>89</v>
      </c>
      <c r="V52" s="28">
        <v>89</v>
      </c>
      <c r="W52" s="28">
        <f t="shared" si="1"/>
        <v>558</v>
      </c>
      <c r="X52" s="28">
        <v>9</v>
      </c>
      <c r="AA52" s="9">
        <f t="shared" si="2"/>
        <v>23</v>
      </c>
      <c r="AB52" s="11">
        <f t="shared" si="3"/>
        <v>1115</v>
      </c>
    </row>
    <row r="53" spans="1:28" x14ac:dyDescent="0.35">
      <c r="A53" s="9">
        <v>32</v>
      </c>
      <c r="B53" s="9">
        <v>172</v>
      </c>
      <c r="C53" s="21" t="s">
        <v>133</v>
      </c>
      <c r="D53" s="21" t="s">
        <v>134</v>
      </c>
      <c r="E53" s="16" t="s">
        <v>48</v>
      </c>
      <c r="F53" s="9" t="s">
        <v>130</v>
      </c>
      <c r="G53" s="28">
        <v>96</v>
      </c>
      <c r="H53" s="28">
        <v>93</v>
      </c>
      <c r="I53" s="28">
        <v>97</v>
      </c>
      <c r="J53" s="28">
        <v>98</v>
      </c>
      <c r="K53" s="28">
        <v>88</v>
      </c>
      <c r="L53" s="28">
        <v>88</v>
      </c>
      <c r="M53" s="28">
        <f t="shared" si="0"/>
        <v>560</v>
      </c>
      <c r="N53" s="28">
        <v>10</v>
      </c>
      <c r="Q53" s="28">
        <v>90</v>
      </c>
      <c r="R53" s="28">
        <v>93</v>
      </c>
      <c r="S53" s="28">
        <v>93</v>
      </c>
      <c r="T53" s="28">
        <v>95</v>
      </c>
      <c r="U53" s="28">
        <v>91</v>
      </c>
      <c r="V53" s="28">
        <v>93</v>
      </c>
      <c r="W53" s="28">
        <f t="shared" si="1"/>
        <v>555</v>
      </c>
      <c r="X53" s="28">
        <v>9</v>
      </c>
      <c r="AA53" s="9">
        <f t="shared" si="2"/>
        <v>19</v>
      </c>
      <c r="AB53" s="11">
        <f t="shared" si="3"/>
        <v>1115</v>
      </c>
    </row>
    <row r="54" spans="1:28" x14ac:dyDescent="0.35">
      <c r="A54" s="9">
        <v>33</v>
      </c>
      <c r="B54" s="9">
        <v>383</v>
      </c>
      <c r="C54" s="21" t="s">
        <v>102</v>
      </c>
      <c r="D54" s="21" t="s">
        <v>103</v>
      </c>
      <c r="E54" s="16"/>
      <c r="F54" s="9" t="s">
        <v>175</v>
      </c>
      <c r="G54" s="28">
        <v>90</v>
      </c>
      <c r="H54" s="28">
        <v>93</v>
      </c>
      <c r="I54" s="28">
        <v>98</v>
      </c>
      <c r="J54" s="28">
        <v>95</v>
      </c>
      <c r="K54" s="28">
        <v>93</v>
      </c>
      <c r="L54" s="28">
        <v>93</v>
      </c>
      <c r="M54" s="28">
        <f t="shared" ref="M54:M83" si="4">SUM(G54:L54)</f>
        <v>562</v>
      </c>
      <c r="N54" s="28">
        <v>18</v>
      </c>
      <c r="Q54" s="28">
        <v>91</v>
      </c>
      <c r="R54" s="28">
        <v>96</v>
      </c>
      <c r="S54" s="28">
        <v>98</v>
      </c>
      <c r="T54" s="28">
        <v>95</v>
      </c>
      <c r="U54" s="28">
        <v>84</v>
      </c>
      <c r="V54" s="28">
        <v>88</v>
      </c>
      <c r="W54" s="28">
        <f t="shared" ref="W54:W83" si="5">SUM(Q54:V54)</f>
        <v>552</v>
      </c>
      <c r="X54" s="28">
        <v>16</v>
      </c>
      <c r="AA54" s="9">
        <f t="shared" ref="AA54:AA83" si="6">X54+N54</f>
        <v>34</v>
      </c>
      <c r="AB54" s="11">
        <f t="shared" ref="AB54:AB83" si="7">Z54+W54+P54+M54</f>
        <v>1114</v>
      </c>
    </row>
    <row r="55" spans="1:28" x14ac:dyDescent="0.35">
      <c r="A55" s="9">
        <v>34</v>
      </c>
      <c r="B55" s="9">
        <v>223</v>
      </c>
      <c r="C55" s="21" t="s">
        <v>66</v>
      </c>
      <c r="D55" s="21" t="s">
        <v>67</v>
      </c>
      <c r="E55" s="16" t="s">
        <v>65</v>
      </c>
      <c r="F55" s="9" t="s">
        <v>56</v>
      </c>
      <c r="G55" s="28">
        <v>95</v>
      </c>
      <c r="H55" s="28">
        <v>93</v>
      </c>
      <c r="I55" s="28">
        <v>98</v>
      </c>
      <c r="J55" s="28">
        <v>92</v>
      </c>
      <c r="K55" s="28">
        <v>87</v>
      </c>
      <c r="L55" s="28">
        <v>92</v>
      </c>
      <c r="M55" s="28">
        <f t="shared" si="4"/>
        <v>557</v>
      </c>
      <c r="N55" s="28">
        <v>14</v>
      </c>
      <c r="Q55" s="28">
        <v>98</v>
      </c>
      <c r="R55" s="28">
        <v>91</v>
      </c>
      <c r="S55" s="28">
        <v>94</v>
      </c>
      <c r="T55" s="28">
        <v>97</v>
      </c>
      <c r="U55" s="28">
        <v>91</v>
      </c>
      <c r="V55" s="28">
        <v>86</v>
      </c>
      <c r="W55" s="28">
        <f t="shared" si="5"/>
        <v>557</v>
      </c>
      <c r="X55" s="28">
        <v>13</v>
      </c>
      <c r="AA55" s="9">
        <f t="shared" si="6"/>
        <v>27</v>
      </c>
      <c r="AB55" s="11">
        <f t="shared" si="7"/>
        <v>1114</v>
      </c>
    </row>
    <row r="56" spans="1:28" x14ac:dyDescent="0.35">
      <c r="A56" s="9">
        <v>35</v>
      </c>
      <c r="B56" s="9">
        <v>233</v>
      </c>
      <c r="C56" s="21" t="s">
        <v>492</v>
      </c>
      <c r="D56" s="21" t="s">
        <v>493</v>
      </c>
      <c r="E56" s="16" t="s">
        <v>48</v>
      </c>
      <c r="F56" s="9" t="s">
        <v>54</v>
      </c>
      <c r="G56" s="28">
        <v>94</v>
      </c>
      <c r="H56" s="28">
        <v>94</v>
      </c>
      <c r="I56" s="28">
        <v>94</v>
      </c>
      <c r="J56" s="28">
        <v>94</v>
      </c>
      <c r="K56" s="28">
        <v>84</v>
      </c>
      <c r="L56" s="28">
        <v>92</v>
      </c>
      <c r="M56" s="28">
        <f t="shared" si="4"/>
        <v>552</v>
      </c>
      <c r="N56" s="28">
        <v>18</v>
      </c>
      <c r="Q56" s="28">
        <v>95</v>
      </c>
      <c r="R56" s="28">
        <v>94</v>
      </c>
      <c r="S56" s="28">
        <v>96</v>
      </c>
      <c r="T56" s="28">
        <v>96</v>
      </c>
      <c r="U56" s="28">
        <v>85</v>
      </c>
      <c r="V56" s="28">
        <v>93</v>
      </c>
      <c r="W56" s="28">
        <f t="shared" si="5"/>
        <v>559</v>
      </c>
      <c r="X56" s="28">
        <v>18</v>
      </c>
      <c r="AA56" s="9">
        <f t="shared" si="6"/>
        <v>36</v>
      </c>
      <c r="AB56" s="11">
        <f t="shared" si="7"/>
        <v>1111</v>
      </c>
    </row>
    <row r="57" spans="1:28" x14ac:dyDescent="0.35">
      <c r="A57" s="9">
        <v>36</v>
      </c>
      <c r="B57" s="9">
        <v>313</v>
      </c>
      <c r="C57" s="21" t="s">
        <v>124</v>
      </c>
      <c r="D57" s="21" t="s">
        <v>125</v>
      </c>
      <c r="E57" s="16"/>
      <c r="F57" s="9" t="s">
        <v>56</v>
      </c>
      <c r="G57" s="28">
        <v>93</v>
      </c>
      <c r="H57" s="28">
        <v>94</v>
      </c>
      <c r="I57" s="28">
        <v>99</v>
      </c>
      <c r="J57" s="28">
        <v>96</v>
      </c>
      <c r="K57" s="28">
        <v>88</v>
      </c>
      <c r="L57" s="28">
        <v>87</v>
      </c>
      <c r="M57" s="28">
        <f t="shared" si="4"/>
        <v>557</v>
      </c>
      <c r="N57" s="28">
        <v>19</v>
      </c>
      <c r="Q57" s="28">
        <v>93</v>
      </c>
      <c r="R57" s="28">
        <v>91</v>
      </c>
      <c r="S57" s="28">
        <v>97</v>
      </c>
      <c r="T57" s="28">
        <v>97</v>
      </c>
      <c r="U57" s="28">
        <v>86</v>
      </c>
      <c r="V57" s="28">
        <v>90</v>
      </c>
      <c r="W57" s="28">
        <f t="shared" si="5"/>
        <v>554</v>
      </c>
      <c r="X57" s="28">
        <v>11</v>
      </c>
      <c r="AA57" s="9">
        <f t="shared" si="6"/>
        <v>30</v>
      </c>
      <c r="AB57" s="11">
        <f t="shared" si="7"/>
        <v>1111</v>
      </c>
    </row>
    <row r="58" spans="1:28" x14ac:dyDescent="0.35">
      <c r="A58" s="9">
        <v>37</v>
      </c>
      <c r="B58" s="9">
        <v>130</v>
      </c>
      <c r="C58" s="21" t="s">
        <v>120</v>
      </c>
      <c r="D58" s="21" t="s">
        <v>121</v>
      </c>
      <c r="E58" s="16" t="s">
        <v>53</v>
      </c>
      <c r="F58" s="9" t="s">
        <v>54</v>
      </c>
      <c r="G58" s="28">
        <v>94</v>
      </c>
      <c r="H58" s="28">
        <v>92</v>
      </c>
      <c r="I58" s="28">
        <v>96</v>
      </c>
      <c r="J58" s="28">
        <v>97</v>
      </c>
      <c r="K58" s="28">
        <v>88</v>
      </c>
      <c r="L58" s="28">
        <v>87</v>
      </c>
      <c r="M58" s="28">
        <f t="shared" si="4"/>
        <v>554</v>
      </c>
      <c r="N58" s="28">
        <v>14</v>
      </c>
      <c r="Q58" s="28">
        <v>95</v>
      </c>
      <c r="R58" s="28">
        <v>95</v>
      </c>
      <c r="S58" s="28">
        <v>94</v>
      </c>
      <c r="T58" s="28">
        <v>93</v>
      </c>
      <c r="U58" s="28">
        <v>91</v>
      </c>
      <c r="V58" s="28">
        <v>89</v>
      </c>
      <c r="W58" s="28">
        <f t="shared" si="5"/>
        <v>557</v>
      </c>
      <c r="X58" s="28">
        <v>13</v>
      </c>
      <c r="AA58" s="9">
        <f t="shared" si="6"/>
        <v>27</v>
      </c>
      <c r="AB58" s="11">
        <f t="shared" si="7"/>
        <v>1111</v>
      </c>
    </row>
    <row r="59" spans="1:28" x14ac:dyDescent="0.35">
      <c r="A59" s="9">
        <v>38</v>
      </c>
      <c r="B59" s="9">
        <v>261</v>
      </c>
      <c r="C59" s="21" t="s">
        <v>55</v>
      </c>
      <c r="D59" s="21" t="s">
        <v>47</v>
      </c>
      <c r="E59" s="16" t="s">
        <v>48</v>
      </c>
      <c r="F59" s="9" t="s">
        <v>56</v>
      </c>
      <c r="G59" s="28">
        <v>92</v>
      </c>
      <c r="H59" s="28">
        <v>92</v>
      </c>
      <c r="I59" s="28">
        <v>97</v>
      </c>
      <c r="J59" s="28">
        <v>97</v>
      </c>
      <c r="K59" s="28">
        <v>91</v>
      </c>
      <c r="L59" s="28">
        <v>90</v>
      </c>
      <c r="M59" s="28">
        <f t="shared" si="4"/>
        <v>559</v>
      </c>
      <c r="N59" s="28">
        <v>13</v>
      </c>
      <c r="Q59" s="28">
        <v>95</v>
      </c>
      <c r="R59" s="28">
        <v>88</v>
      </c>
      <c r="S59" s="28">
        <v>95</v>
      </c>
      <c r="T59" s="28">
        <v>98</v>
      </c>
      <c r="U59" s="28">
        <v>87</v>
      </c>
      <c r="V59" s="28">
        <v>89</v>
      </c>
      <c r="W59" s="28">
        <f t="shared" si="5"/>
        <v>552</v>
      </c>
      <c r="X59" s="28">
        <v>14</v>
      </c>
      <c r="AA59" s="9">
        <f t="shared" si="6"/>
        <v>27</v>
      </c>
      <c r="AB59" s="11">
        <f t="shared" si="7"/>
        <v>1111</v>
      </c>
    </row>
    <row r="60" spans="1:28" x14ac:dyDescent="0.35">
      <c r="A60" s="9">
        <v>39</v>
      </c>
      <c r="B60" s="9">
        <v>299</v>
      </c>
      <c r="C60" s="21" t="s">
        <v>106</v>
      </c>
      <c r="D60" s="21" t="s">
        <v>107</v>
      </c>
      <c r="E60" s="16" t="s">
        <v>175</v>
      </c>
      <c r="F60" s="9" t="s">
        <v>56</v>
      </c>
      <c r="G60" s="28">
        <v>90</v>
      </c>
      <c r="H60" s="28">
        <v>90</v>
      </c>
      <c r="I60" s="28">
        <v>100</v>
      </c>
      <c r="J60" s="28">
        <v>98</v>
      </c>
      <c r="K60" s="28">
        <v>88</v>
      </c>
      <c r="L60" s="28">
        <v>89</v>
      </c>
      <c r="M60" s="28">
        <f t="shared" si="4"/>
        <v>555</v>
      </c>
      <c r="N60" s="28">
        <v>12</v>
      </c>
      <c r="Q60" s="28">
        <v>92</v>
      </c>
      <c r="R60" s="28">
        <v>97</v>
      </c>
      <c r="S60" s="28">
        <v>96</v>
      </c>
      <c r="T60" s="28">
        <v>92</v>
      </c>
      <c r="U60" s="28">
        <v>88</v>
      </c>
      <c r="V60" s="28">
        <v>91</v>
      </c>
      <c r="W60" s="28">
        <f t="shared" si="5"/>
        <v>556</v>
      </c>
      <c r="X60" s="28">
        <v>13</v>
      </c>
      <c r="AA60" s="9">
        <f t="shared" si="6"/>
        <v>25</v>
      </c>
      <c r="AB60" s="11">
        <f t="shared" si="7"/>
        <v>1111</v>
      </c>
    </row>
    <row r="61" spans="1:28" x14ac:dyDescent="0.35">
      <c r="A61" s="9">
        <v>40</v>
      </c>
      <c r="B61" s="9">
        <v>115</v>
      </c>
      <c r="C61" s="21" t="s">
        <v>87</v>
      </c>
      <c r="D61" s="21" t="s">
        <v>101</v>
      </c>
      <c r="E61" s="16" t="s">
        <v>48</v>
      </c>
      <c r="F61" s="9" t="s">
        <v>175</v>
      </c>
      <c r="G61" s="28">
        <v>94</v>
      </c>
      <c r="H61" s="28">
        <v>90</v>
      </c>
      <c r="I61" s="28">
        <v>93</v>
      </c>
      <c r="J61" s="28">
        <v>95</v>
      </c>
      <c r="K61" s="28">
        <v>87</v>
      </c>
      <c r="L61" s="28">
        <v>89</v>
      </c>
      <c r="M61" s="28">
        <f t="shared" si="4"/>
        <v>548</v>
      </c>
      <c r="N61" s="28">
        <v>14</v>
      </c>
      <c r="Q61" s="28">
        <v>90</v>
      </c>
      <c r="R61" s="28">
        <v>95</v>
      </c>
      <c r="S61" s="28">
        <v>98</v>
      </c>
      <c r="T61" s="28">
        <v>96</v>
      </c>
      <c r="U61" s="28">
        <v>93</v>
      </c>
      <c r="V61" s="28">
        <v>90</v>
      </c>
      <c r="W61" s="28">
        <f t="shared" si="5"/>
        <v>562</v>
      </c>
      <c r="X61" s="28">
        <v>16</v>
      </c>
      <c r="AA61" s="9">
        <f t="shared" si="6"/>
        <v>30</v>
      </c>
      <c r="AB61" s="11">
        <f t="shared" si="7"/>
        <v>1110</v>
      </c>
    </row>
    <row r="62" spans="1:28" x14ac:dyDescent="0.35">
      <c r="A62" s="9">
        <v>41</v>
      </c>
      <c r="B62" s="9">
        <v>125</v>
      </c>
      <c r="C62" s="21" t="s">
        <v>80</v>
      </c>
      <c r="D62" s="21" t="s">
        <v>81</v>
      </c>
      <c r="E62" s="16" t="s">
        <v>260</v>
      </c>
      <c r="F62" s="9" t="s">
        <v>56</v>
      </c>
      <c r="G62" s="28">
        <v>89</v>
      </c>
      <c r="H62" s="28">
        <v>92</v>
      </c>
      <c r="I62" s="28">
        <v>97</v>
      </c>
      <c r="J62" s="28">
        <v>97</v>
      </c>
      <c r="K62" s="28">
        <v>89</v>
      </c>
      <c r="L62" s="28">
        <v>84</v>
      </c>
      <c r="M62" s="28">
        <f t="shared" si="4"/>
        <v>548</v>
      </c>
      <c r="N62" s="28">
        <v>12</v>
      </c>
      <c r="Q62" s="28">
        <v>92</v>
      </c>
      <c r="R62" s="28">
        <v>90</v>
      </c>
      <c r="S62" s="28">
        <v>97</v>
      </c>
      <c r="T62" s="28">
        <v>95</v>
      </c>
      <c r="U62" s="28">
        <v>90</v>
      </c>
      <c r="V62" s="28">
        <v>93</v>
      </c>
      <c r="W62" s="28">
        <f t="shared" si="5"/>
        <v>557</v>
      </c>
      <c r="X62" s="28">
        <v>18</v>
      </c>
      <c r="AA62" s="9">
        <f t="shared" si="6"/>
        <v>30</v>
      </c>
      <c r="AB62" s="11">
        <f t="shared" si="7"/>
        <v>1105</v>
      </c>
    </row>
    <row r="63" spans="1:28" x14ac:dyDescent="0.35">
      <c r="A63" s="9">
        <v>42</v>
      </c>
      <c r="B63" s="9">
        <v>380</v>
      </c>
      <c r="C63" s="21" t="s">
        <v>138</v>
      </c>
      <c r="D63" s="21" t="s">
        <v>139</v>
      </c>
      <c r="E63" s="16"/>
      <c r="F63" s="9" t="s">
        <v>54</v>
      </c>
      <c r="G63" s="28">
        <v>93</v>
      </c>
      <c r="H63" s="28">
        <v>95</v>
      </c>
      <c r="I63" s="28">
        <v>97</v>
      </c>
      <c r="J63" s="28">
        <v>94</v>
      </c>
      <c r="K63" s="28">
        <v>84</v>
      </c>
      <c r="L63" s="28">
        <v>83</v>
      </c>
      <c r="M63" s="28">
        <f t="shared" si="4"/>
        <v>546</v>
      </c>
      <c r="N63" s="28">
        <v>14</v>
      </c>
      <c r="Q63" s="28">
        <v>95</v>
      </c>
      <c r="R63" s="28">
        <v>93</v>
      </c>
      <c r="S63" s="28">
        <v>96</v>
      </c>
      <c r="T63" s="28">
        <v>96</v>
      </c>
      <c r="U63" s="28">
        <v>92</v>
      </c>
      <c r="V63" s="28">
        <v>85</v>
      </c>
      <c r="W63" s="28">
        <f t="shared" si="5"/>
        <v>557</v>
      </c>
      <c r="X63" s="28">
        <v>20</v>
      </c>
      <c r="AA63" s="9">
        <f t="shared" si="6"/>
        <v>34</v>
      </c>
      <c r="AB63" s="11">
        <f t="shared" si="7"/>
        <v>1103</v>
      </c>
    </row>
    <row r="64" spans="1:28" x14ac:dyDescent="0.35">
      <c r="A64" s="9">
        <v>43</v>
      </c>
      <c r="B64" s="9">
        <v>315</v>
      </c>
      <c r="C64" s="21" t="s">
        <v>114</v>
      </c>
      <c r="D64" s="21" t="s">
        <v>115</v>
      </c>
      <c r="E64" s="16" t="s">
        <v>48</v>
      </c>
      <c r="F64" s="9" t="s">
        <v>130</v>
      </c>
      <c r="G64" s="28">
        <v>93</v>
      </c>
      <c r="H64" s="28">
        <v>89</v>
      </c>
      <c r="I64" s="28">
        <v>95</v>
      </c>
      <c r="J64" s="28">
        <v>97</v>
      </c>
      <c r="K64" s="28">
        <v>89</v>
      </c>
      <c r="L64" s="28">
        <v>88</v>
      </c>
      <c r="M64" s="28">
        <f t="shared" si="4"/>
        <v>551</v>
      </c>
      <c r="N64" s="28">
        <v>13</v>
      </c>
      <c r="Q64" s="28">
        <v>90</v>
      </c>
      <c r="R64" s="28">
        <v>94</v>
      </c>
      <c r="S64" s="28">
        <v>94</v>
      </c>
      <c r="T64" s="28">
        <v>95</v>
      </c>
      <c r="U64" s="28">
        <v>92</v>
      </c>
      <c r="V64" s="28">
        <v>87</v>
      </c>
      <c r="W64" s="28">
        <f t="shared" si="5"/>
        <v>552</v>
      </c>
      <c r="X64" s="28">
        <v>9</v>
      </c>
      <c r="AA64" s="9">
        <f t="shared" si="6"/>
        <v>22</v>
      </c>
      <c r="AB64" s="11">
        <f t="shared" si="7"/>
        <v>1103</v>
      </c>
    </row>
    <row r="65" spans="1:28" x14ac:dyDescent="0.35">
      <c r="A65" s="9">
        <v>44</v>
      </c>
      <c r="B65" s="9">
        <v>205</v>
      </c>
      <c r="C65" s="21" t="s">
        <v>156</v>
      </c>
      <c r="D65" s="21" t="s">
        <v>491</v>
      </c>
      <c r="E65" s="16" t="s">
        <v>119</v>
      </c>
      <c r="F65" s="9" t="s">
        <v>130</v>
      </c>
      <c r="G65" s="28">
        <v>88</v>
      </c>
      <c r="H65" s="28">
        <v>93</v>
      </c>
      <c r="I65" s="28">
        <v>98</v>
      </c>
      <c r="J65" s="28">
        <v>99</v>
      </c>
      <c r="K65" s="28">
        <v>85</v>
      </c>
      <c r="L65" s="28">
        <v>91</v>
      </c>
      <c r="M65" s="28">
        <f t="shared" si="4"/>
        <v>554</v>
      </c>
      <c r="N65" s="28">
        <v>15</v>
      </c>
      <c r="Q65" s="28">
        <v>88</v>
      </c>
      <c r="R65" s="28">
        <v>90</v>
      </c>
      <c r="S65" s="28">
        <v>97</v>
      </c>
      <c r="T65" s="28">
        <v>95</v>
      </c>
      <c r="U65" s="28">
        <v>86</v>
      </c>
      <c r="V65" s="28">
        <v>91</v>
      </c>
      <c r="W65" s="28">
        <f t="shared" si="5"/>
        <v>547</v>
      </c>
      <c r="X65" s="28">
        <v>10</v>
      </c>
      <c r="AA65" s="9">
        <f t="shared" si="6"/>
        <v>25</v>
      </c>
      <c r="AB65" s="11">
        <f t="shared" si="7"/>
        <v>1101</v>
      </c>
    </row>
    <row r="66" spans="1:28" x14ac:dyDescent="0.35">
      <c r="A66" s="9">
        <v>45</v>
      </c>
      <c r="B66" s="9">
        <v>319</v>
      </c>
      <c r="C66" s="21" t="s">
        <v>70</v>
      </c>
      <c r="D66" s="21" t="s">
        <v>71</v>
      </c>
      <c r="E66" s="16"/>
      <c r="F66" s="9" t="s">
        <v>175</v>
      </c>
      <c r="G66" s="28">
        <v>89</v>
      </c>
      <c r="H66" s="28">
        <v>89</v>
      </c>
      <c r="I66" s="28">
        <v>92</v>
      </c>
      <c r="J66" s="28">
        <v>96</v>
      </c>
      <c r="K66" s="28">
        <v>92</v>
      </c>
      <c r="L66" s="28">
        <v>89</v>
      </c>
      <c r="M66" s="28">
        <f t="shared" si="4"/>
        <v>547</v>
      </c>
      <c r="N66" s="28">
        <v>10</v>
      </c>
      <c r="Q66" s="28">
        <v>93</v>
      </c>
      <c r="R66" s="28">
        <v>93</v>
      </c>
      <c r="S66" s="28">
        <v>93</v>
      </c>
      <c r="T66" s="28">
        <v>92</v>
      </c>
      <c r="U66" s="28">
        <v>89</v>
      </c>
      <c r="V66" s="28">
        <v>93</v>
      </c>
      <c r="W66" s="28">
        <f t="shared" si="5"/>
        <v>553</v>
      </c>
      <c r="X66" s="28">
        <v>13</v>
      </c>
      <c r="AA66" s="9">
        <f t="shared" si="6"/>
        <v>23</v>
      </c>
      <c r="AB66" s="11">
        <f t="shared" si="7"/>
        <v>1100</v>
      </c>
    </row>
    <row r="67" spans="1:28" x14ac:dyDescent="0.35">
      <c r="A67" s="9">
        <v>46</v>
      </c>
      <c r="B67" s="9">
        <v>249</v>
      </c>
      <c r="C67" s="21" t="s">
        <v>162</v>
      </c>
      <c r="D67" s="21" t="s">
        <v>163</v>
      </c>
      <c r="E67" s="16" t="s">
        <v>53</v>
      </c>
      <c r="F67" s="9" t="s">
        <v>54</v>
      </c>
      <c r="G67" s="28">
        <v>91</v>
      </c>
      <c r="H67" s="28">
        <v>95</v>
      </c>
      <c r="I67" s="28">
        <v>97</v>
      </c>
      <c r="J67" s="28">
        <v>96</v>
      </c>
      <c r="K67" s="28">
        <v>84</v>
      </c>
      <c r="L67" s="28">
        <v>86</v>
      </c>
      <c r="M67" s="28">
        <f t="shared" si="4"/>
        <v>549</v>
      </c>
      <c r="N67" s="28">
        <v>12</v>
      </c>
      <c r="Q67" s="28">
        <v>93</v>
      </c>
      <c r="R67" s="28">
        <v>93</v>
      </c>
      <c r="S67" s="28">
        <v>97</v>
      </c>
      <c r="T67" s="28">
        <v>98</v>
      </c>
      <c r="U67" s="28">
        <v>80</v>
      </c>
      <c r="V67" s="28">
        <v>89</v>
      </c>
      <c r="W67" s="28">
        <f t="shared" si="5"/>
        <v>550</v>
      </c>
      <c r="X67" s="28">
        <v>14</v>
      </c>
      <c r="AA67" s="9">
        <f t="shared" si="6"/>
        <v>26</v>
      </c>
      <c r="AB67" s="11">
        <f t="shared" si="7"/>
        <v>1099</v>
      </c>
    </row>
    <row r="68" spans="1:28" x14ac:dyDescent="0.35">
      <c r="A68" s="9">
        <v>47</v>
      </c>
      <c r="B68" s="9">
        <v>167</v>
      </c>
      <c r="C68" s="21" t="s">
        <v>74</v>
      </c>
      <c r="D68" s="21" t="s">
        <v>75</v>
      </c>
      <c r="E68" s="16" t="s">
        <v>53</v>
      </c>
      <c r="F68" s="9" t="s">
        <v>54</v>
      </c>
      <c r="G68" s="28">
        <v>88</v>
      </c>
      <c r="H68" s="28">
        <v>88</v>
      </c>
      <c r="I68" s="28">
        <v>95</v>
      </c>
      <c r="J68" s="28">
        <v>94</v>
      </c>
      <c r="K68" s="28">
        <v>90</v>
      </c>
      <c r="L68" s="28">
        <v>90</v>
      </c>
      <c r="M68" s="28">
        <f t="shared" si="4"/>
        <v>545</v>
      </c>
      <c r="N68" s="28">
        <v>9</v>
      </c>
      <c r="Q68" s="28">
        <v>90</v>
      </c>
      <c r="R68" s="28">
        <v>92</v>
      </c>
      <c r="S68" s="28">
        <v>92</v>
      </c>
      <c r="T68" s="28">
        <v>93</v>
      </c>
      <c r="U68" s="28">
        <v>90</v>
      </c>
      <c r="V68" s="28">
        <v>95</v>
      </c>
      <c r="W68" s="28">
        <f t="shared" si="5"/>
        <v>552</v>
      </c>
      <c r="X68" s="28">
        <v>8</v>
      </c>
      <c r="AA68" s="9">
        <f t="shared" si="6"/>
        <v>17</v>
      </c>
      <c r="AB68" s="11">
        <f t="shared" si="7"/>
        <v>1097</v>
      </c>
    </row>
    <row r="69" spans="1:28" x14ac:dyDescent="0.35">
      <c r="A69" s="9">
        <v>48</v>
      </c>
      <c r="B69" s="9">
        <v>114</v>
      </c>
      <c r="C69" s="21" t="s">
        <v>87</v>
      </c>
      <c r="D69" s="21" t="s">
        <v>88</v>
      </c>
      <c r="E69" s="16" t="s">
        <v>65</v>
      </c>
      <c r="F69" s="9" t="s">
        <v>175</v>
      </c>
      <c r="G69" s="28">
        <v>88</v>
      </c>
      <c r="H69" s="28">
        <v>94</v>
      </c>
      <c r="I69" s="28">
        <v>94</v>
      </c>
      <c r="J69" s="28">
        <v>95</v>
      </c>
      <c r="K69" s="28">
        <v>87</v>
      </c>
      <c r="L69" s="28">
        <v>83</v>
      </c>
      <c r="M69" s="28">
        <f t="shared" si="4"/>
        <v>541</v>
      </c>
      <c r="N69" s="28">
        <v>13</v>
      </c>
      <c r="Q69" s="28">
        <v>93</v>
      </c>
      <c r="R69" s="28">
        <v>91</v>
      </c>
      <c r="S69" s="28">
        <v>96</v>
      </c>
      <c r="T69" s="28">
        <v>96</v>
      </c>
      <c r="U69" s="28">
        <v>88</v>
      </c>
      <c r="V69" s="28">
        <v>91</v>
      </c>
      <c r="W69" s="28">
        <f t="shared" si="5"/>
        <v>555</v>
      </c>
      <c r="X69" s="28">
        <v>19</v>
      </c>
      <c r="AA69" s="9">
        <f t="shared" si="6"/>
        <v>32</v>
      </c>
      <c r="AB69" s="11">
        <f t="shared" si="7"/>
        <v>1096</v>
      </c>
    </row>
    <row r="70" spans="1:28" x14ac:dyDescent="0.35">
      <c r="A70" s="9">
        <v>49</v>
      </c>
      <c r="B70" s="9">
        <v>322</v>
      </c>
      <c r="C70" s="21" t="s">
        <v>152</v>
      </c>
      <c r="D70" s="21" t="s">
        <v>79</v>
      </c>
      <c r="E70" s="16" t="s">
        <v>48</v>
      </c>
      <c r="F70" s="9" t="s">
        <v>130</v>
      </c>
      <c r="G70" s="28">
        <v>85</v>
      </c>
      <c r="H70" s="28">
        <v>92</v>
      </c>
      <c r="I70" s="28">
        <v>100</v>
      </c>
      <c r="J70" s="28">
        <v>97</v>
      </c>
      <c r="K70" s="28">
        <v>89</v>
      </c>
      <c r="L70" s="28">
        <v>86</v>
      </c>
      <c r="M70" s="28">
        <f t="shared" si="4"/>
        <v>549</v>
      </c>
      <c r="N70" s="28">
        <v>15</v>
      </c>
      <c r="Q70" s="28">
        <v>96</v>
      </c>
      <c r="R70" s="28">
        <v>94</v>
      </c>
      <c r="S70" s="28">
        <v>95</v>
      </c>
      <c r="T70" s="28">
        <v>95</v>
      </c>
      <c r="U70" s="28">
        <v>79</v>
      </c>
      <c r="V70" s="28">
        <v>85</v>
      </c>
      <c r="W70" s="28">
        <f t="shared" si="5"/>
        <v>544</v>
      </c>
      <c r="X70" s="28">
        <v>9</v>
      </c>
      <c r="AA70" s="9">
        <f t="shared" si="6"/>
        <v>24</v>
      </c>
      <c r="AB70" s="11">
        <f t="shared" si="7"/>
        <v>1093</v>
      </c>
    </row>
    <row r="71" spans="1:28" x14ac:dyDescent="0.35">
      <c r="A71" s="9">
        <v>50</v>
      </c>
      <c r="B71" s="9">
        <v>297</v>
      </c>
      <c r="C71" s="21" t="s">
        <v>108</v>
      </c>
      <c r="D71" s="21" t="s">
        <v>134</v>
      </c>
      <c r="E71" s="16" t="s">
        <v>48</v>
      </c>
      <c r="F71" s="9" t="s">
        <v>175</v>
      </c>
      <c r="G71" s="28">
        <v>94</v>
      </c>
      <c r="H71" s="28">
        <v>92</v>
      </c>
      <c r="I71" s="28">
        <v>95</v>
      </c>
      <c r="J71" s="28">
        <v>98</v>
      </c>
      <c r="K71" s="28">
        <v>91</v>
      </c>
      <c r="L71" s="28">
        <v>88</v>
      </c>
      <c r="M71" s="28">
        <f t="shared" si="4"/>
        <v>558</v>
      </c>
      <c r="N71" s="28">
        <v>18</v>
      </c>
      <c r="Q71" s="28">
        <v>92</v>
      </c>
      <c r="R71" s="28">
        <v>90</v>
      </c>
      <c r="S71" s="28">
        <v>96</v>
      </c>
      <c r="T71" s="28">
        <v>93</v>
      </c>
      <c r="U71" s="28">
        <v>76</v>
      </c>
      <c r="V71" s="28">
        <v>85</v>
      </c>
      <c r="W71" s="28">
        <f t="shared" si="5"/>
        <v>532</v>
      </c>
      <c r="X71" s="28">
        <v>11</v>
      </c>
      <c r="AA71" s="9">
        <f t="shared" si="6"/>
        <v>29</v>
      </c>
      <c r="AB71" s="11">
        <f t="shared" si="7"/>
        <v>1090</v>
      </c>
    </row>
    <row r="72" spans="1:28" x14ac:dyDescent="0.35">
      <c r="A72" s="9">
        <v>51</v>
      </c>
      <c r="B72" s="9">
        <v>239</v>
      </c>
      <c r="C72" s="21" t="s">
        <v>164</v>
      </c>
      <c r="D72" s="21" t="s">
        <v>165</v>
      </c>
      <c r="E72" s="16" t="s">
        <v>260</v>
      </c>
      <c r="F72" s="9" t="s">
        <v>54</v>
      </c>
      <c r="G72" s="28">
        <v>92</v>
      </c>
      <c r="H72" s="28">
        <v>88</v>
      </c>
      <c r="I72" s="28">
        <v>97</v>
      </c>
      <c r="J72" s="28">
        <v>97</v>
      </c>
      <c r="K72" s="28">
        <v>86</v>
      </c>
      <c r="L72" s="28">
        <v>85</v>
      </c>
      <c r="M72" s="28">
        <f t="shared" si="4"/>
        <v>545</v>
      </c>
      <c r="N72" s="28">
        <v>15</v>
      </c>
      <c r="Q72" s="28">
        <v>93</v>
      </c>
      <c r="R72" s="28">
        <v>91</v>
      </c>
      <c r="S72" s="28">
        <v>95</v>
      </c>
      <c r="T72" s="28">
        <v>98</v>
      </c>
      <c r="U72" s="28">
        <v>82</v>
      </c>
      <c r="V72" s="28">
        <v>86</v>
      </c>
      <c r="W72" s="28">
        <f t="shared" si="5"/>
        <v>545</v>
      </c>
      <c r="X72" s="28">
        <v>13</v>
      </c>
      <c r="AA72" s="9">
        <f t="shared" si="6"/>
        <v>28</v>
      </c>
      <c r="AB72" s="11">
        <f t="shared" si="7"/>
        <v>1090</v>
      </c>
    </row>
    <row r="73" spans="1:28" x14ac:dyDescent="0.35">
      <c r="A73" s="9">
        <v>52</v>
      </c>
      <c r="B73" s="9">
        <v>251</v>
      </c>
      <c r="C73" s="21" t="s">
        <v>82</v>
      </c>
      <c r="D73" s="21" t="s">
        <v>83</v>
      </c>
      <c r="E73" s="16" t="s">
        <v>48</v>
      </c>
      <c r="F73" s="9" t="s">
        <v>56</v>
      </c>
      <c r="G73" s="28">
        <v>93</v>
      </c>
      <c r="H73" s="28">
        <v>89</v>
      </c>
      <c r="I73" s="28">
        <v>95</v>
      </c>
      <c r="J73" s="28">
        <v>95</v>
      </c>
      <c r="K73" s="28">
        <v>91</v>
      </c>
      <c r="L73" s="28">
        <v>90</v>
      </c>
      <c r="M73" s="28">
        <f t="shared" si="4"/>
        <v>553</v>
      </c>
      <c r="N73" s="28">
        <v>10</v>
      </c>
      <c r="Q73" s="28">
        <v>87</v>
      </c>
      <c r="R73" s="28">
        <v>88</v>
      </c>
      <c r="S73" s="28">
        <v>88</v>
      </c>
      <c r="T73" s="28">
        <v>94</v>
      </c>
      <c r="U73" s="28">
        <v>90</v>
      </c>
      <c r="V73" s="28">
        <v>90</v>
      </c>
      <c r="W73" s="28">
        <f t="shared" si="5"/>
        <v>537</v>
      </c>
      <c r="X73" s="28">
        <v>9</v>
      </c>
      <c r="AA73" s="9">
        <f t="shared" si="6"/>
        <v>19</v>
      </c>
      <c r="AB73" s="11">
        <f t="shared" si="7"/>
        <v>1090</v>
      </c>
    </row>
    <row r="74" spans="1:28" x14ac:dyDescent="0.35">
      <c r="A74" s="9">
        <v>53</v>
      </c>
      <c r="B74" s="9">
        <v>320</v>
      </c>
      <c r="C74" s="21" t="s">
        <v>169</v>
      </c>
      <c r="D74" s="21" t="s">
        <v>170</v>
      </c>
      <c r="E74" s="16" t="s">
        <v>48</v>
      </c>
      <c r="F74" s="9" t="s">
        <v>130</v>
      </c>
      <c r="G74" s="28">
        <v>84</v>
      </c>
      <c r="H74" s="28">
        <v>85</v>
      </c>
      <c r="I74" s="28">
        <v>99</v>
      </c>
      <c r="J74" s="28">
        <v>100</v>
      </c>
      <c r="K74" s="28">
        <v>85</v>
      </c>
      <c r="L74" s="28">
        <v>89</v>
      </c>
      <c r="M74" s="28">
        <f t="shared" si="4"/>
        <v>542</v>
      </c>
      <c r="N74" s="28">
        <v>17</v>
      </c>
      <c r="Q74" s="28">
        <v>84</v>
      </c>
      <c r="R74" s="28">
        <v>92</v>
      </c>
      <c r="S74" s="28">
        <v>96</v>
      </c>
      <c r="T74" s="28">
        <v>97</v>
      </c>
      <c r="U74" s="28">
        <v>84</v>
      </c>
      <c r="V74" s="28">
        <v>92</v>
      </c>
      <c r="W74" s="28">
        <f t="shared" si="5"/>
        <v>545</v>
      </c>
      <c r="X74" s="28">
        <v>11</v>
      </c>
      <c r="AA74" s="9">
        <f t="shared" si="6"/>
        <v>28</v>
      </c>
      <c r="AB74" s="11">
        <f t="shared" si="7"/>
        <v>1087</v>
      </c>
    </row>
    <row r="75" spans="1:28" x14ac:dyDescent="0.35">
      <c r="A75" s="9">
        <v>54</v>
      </c>
      <c r="B75" s="9">
        <v>179</v>
      </c>
      <c r="C75" s="21" t="s">
        <v>149</v>
      </c>
      <c r="D75" s="21" t="s">
        <v>41</v>
      </c>
      <c r="E75" s="16" t="s">
        <v>48</v>
      </c>
      <c r="F75" s="9" t="s">
        <v>175</v>
      </c>
      <c r="G75" s="28">
        <v>94</v>
      </c>
      <c r="H75" s="28">
        <v>96</v>
      </c>
      <c r="I75" s="28">
        <v>95</v>
      </c>
      <c r="J75" s="28">
        <v>96</v>
      </c>
      <c r="K75" s="28">
        <v>91</v>
      </c>
      <c r="L75" s="28">
        <v>82</v>
      </c>
      <c r="M75" s="28">
        <f t="shared" si="4"/>
        <v>554</v>
      </c>
      <c r="N75" s="28">
        <v>12</v>
      </c>
      <c r="Q75" s="28">
        <v>89</v>
      </c>
      <c r="R75" s="28">
        <v>92</v>
      </c>
      <c r="S75" s="28">
        <v>95</v>
      </c>
      <c r="T75" s="28">
        <v>94</v>
      </c>
      <c r="U75" s="28">
        <v>82</v>
      </c>
      <c r="V75" s="28">
        <v>80</v>
      </c>
      <c r="W75" s="28">
        <f t="shared" si="5"/>
        <v>532</v>
      </c>
      <c r="X75" s="28">
        <v>12</v>
      </c>
      <c r="AA75" s="9">
        <f t="shared" si="6"/>
        <v>24</v>
      </c>
      <c r="AB75" s="11">
        <f t="shared" si="7"/>
        <v>1086</v>
      </c>
    </row>
    <row r="76" spans="1:28" x14ac:dyDescent="0.35">
      <c r="A76" s="9">
        <v>55</v>
      </c>
      <c r="B76" s="9">
        <v>341</v>
      </c>
      <c r="C76" s="21" t="s">
        <v>154</v>
      </c>
      <c r="D76" s="21" t="s">
        <v>155</v>
      </c>
      <c r="E76" s="16" t="s">
        <v>48</v>
      </c>
      <c r="F76" s="9" t="s">
        <v>175</v>
      </c>
      <c r="G76" s="28">
        <v>79</v>
      </c>
      <c r="H76" s="28">
        <v>89</v>
      </c>
      <c r="I76" s="28">
        <v>94</v>
      </c>
      <c r="J76" s="28">
        <v>96</v>
      </c>
      <c r="K76" s="28">
        <v>86</v>
      </c>
      <c r="L76" s="28">
        <v>87</v>
      </c>
      <c r="M76" s="28">
        <f t="shared" si="4"/>
        <v>531</v>
      </c>
      <c r="N76" s="28">
        <v>9</v>
      </c>
      <c r="Q76" s="28">
        <v>88</v>
      </c>
      <c r="R76" s="28">
        <v>94</v>
      </c>
      <c r="S76" s="28">
        <v>95</v>
      </c>
      <c r="T76" s="28">
        <v>95</v>
      </c>
      <c r="U76" s="28">
        <v>91</v>
      </c>
      <c r="V76" s="28">
        <v>89</v>
      </c>
      <c r="W76" s="28">
        <f t="shared" si="5"/>
        <v>552</v>
      </c>
      <c r="X76" s="28">
        <v>8</v>
      </c>
      <c r="AA76" s="9">
        <f t="shared" si="6"/>
        <v>17</v>
      </c>
      <c r="AB76" s="11">
        <f t="shared" si="7"/>
        <v>1083</v>
      </c>
    </row>
    <row r="77" spans="1:28" x14ac:dyDescent="0.35">
      <c r="A77" s="9">
        <v>56</v>
      </c>
      <c r="B77" s="9">
        <v>209</v>
      </c>
      <c r="C77" s="21" t="s">
        <v>494</v>
      </c>
      <c r="D77" s="21" t="s">
        <v>44</v>
      </c>
      <c r="E77" s="16" t="s">
        <v>48</v>
      </c>
      <c r="F77" s="9" t="s">
        <v>54</v>
      </c>
      <c r="G77" s="28">
        <v>92</v>
      </c>
      <c r="H77" s="28">
        <v>92</v>
      </c>
      <c r="I77" s="28">
        <v>92</v>
      </c>
      <c r="J77" s="28">
        <v>97</v>
      </c>
      <c r="K77" s="28">
        <v>87</v>
      </c>
      <c r="L77" s="28">
        <v>80</v>
      </c>
      <c r="M77" s="28">
        <f t="shared" si="4"/>
        <v>540</v>
      </c>
      <c r="N77" s="28">
        <v>8</v>
      </c>
      <c r="Q77" s="28">
        <v>88</v>
      </c>
      <c r="R77" s="28">
        <v>93</v>
      </c>
      <c r="S77" s="28">
        <v>94</v>
      </c>
      <c r="T77" s="28">
        <v>91</v>
      </c>
      <c r="U77" s="28">
        <v>83</v>
      </c>
      <c r="V77" s="28">
        <v>84</v>
      </c>
      <c r="W77" s="28">
        <f t="shared" si="5"/>
        <v>533</v>
      </c>
      <c r="X77" s="28">
        <v>4</v>
      </c>
      <c r="AA77" s="9">
        <f t="shared" si="6"/>
        <v>12</v>
      </c>
      <c r="AB77" s="11">
        <f t="shared" si="7"/>
        <v>1073</v>
      </c>
    </row>
    <row r="78" spans="1:28" x14ac:dyDescent="0.35">
      <c r="A78" s="9">
        <v>57</v>
      </c>
      <c r="B78" s="9">
        <v>208</v>
      </c>
      <c r="C78" s="21" t="s">
        <v>156</v>
      </c>
      <c r="D78" s="21" t="s">
        <v>157</v>
      </c>
      <c r="E78" s="16" t="s">
        <v>175</v>
      </c>
      <c r="F78" s="9" t="s">
        <v>54</v>
      </c>
      <c r="G78" s="28">
        <v>83</v>
      </c>
      <c r="H78" s="28">
        <v>86</v>
      </c>
      <c r="I78" s="28">
        <v>97</v>
      </c>
      <c r="J78" s="28">
        <v>96</v>
      </c>
      <c r="K78" s="28">
        <v>83</v>
      </c>
      <c r="L78" s="28">
        <v>80</v>
      </c>
      <c r="M78" s="28">
        <f t="shared" si="4"/>
        <v>525</v>
      </c>
      <c r="N78" s="28">
        <v>10</v>
      </c>
      <c r="Q78" s="28">
        <v>93</v>
      </c>
      <c r="R78" s="28">
        <v>91</v>
      </c>
      <c r="S78" s="28">
        <v>96</v>
      </c>
      <c r="T78" s="28">
        <v>93</v>
      </c>
      <c r="U78" s="28">
        <v>83</v>
      </c>
      <c r="V78" s="28">
        <v>88</v>
      </c>
      <c r="W78" s="28">
        <f t="shared" si="5"/>
        <v>544</v>
      </c>
      <c r="X78" s="28">
        <v>12</v>
      </c>
      <c r="AA78" s="9">
        <f t="shared" si="6"/>
        <v>22</v>
      </c>
      <c r="AB78" s="11">
        <f t="shared" si="7"/>
        <v>1069</v>
      </c>
    </row>
    <row r="79" spans="1:28" x14ac:dyDescent="0.35">
      <c r="A79" s="9">
        <v>58</v>
      </c>
      <c r="B79" s="9">
        <v>348</v>
      </c>
      <c r="C79" s="21" t="s">
        <v>166</v>
      </c>
      <c r="D79" s="21" t="s">
        <v>167</v>
      </c>
      <c r="E79" s="16" t="s">
        <v>119</v>
      </c>
      <c r="F79" s="9" t="s">
        <v>168</v>
      </c>
      <c r="G79" s="28">
        <v>90</v>
      </c>
      <c r="H79" s="28">
        <v>85</v>
      </c>
      <c r="I79" s="28">
        <v>90</v>
      </c>
      <c r="J79" s="28">
        <v>96</v>
      </c>
      <c r="K79" s="28">
        <v>81</v>
      </c>
      <c r="L79" s="28">
        <v>86</v>
      </c>
      <c r="M79" s="28">
        <f t="shared" si="4"/>
        <v>528</v>
      </c>
      <c r="N79" s="28">
        <v>7</v>
      </c>
      <c r="Q79" s="28">
        <v>93</v>
      </c>
      <c r="R79" s="28">
        <v>92</v>
      </c>
      <c r="S79" s="28">
        <v>97</v>
      </c>
      <c r="T79" s="28">
        <v>95</v>
      </c>
      <c r="U79" s="28">
        <v>85</v>
      </c>
      <c r="V79" s="28">
        <v>75</v>
      </c>
      <c r="W79" s="28">
        <f t="shared" si="5"/>
        <v>537</v>
      </c>
      <c r="X79" s="28">
        <v>9</v>
      </c>
      <c r="AA79" s="9">
        <f t="shared" si="6"/>
        <v>16</v>
      </c>
      <c r="AB79" s="11">
        <f t="shared" si="7"/>
        <v>1065</v>
      </c>
    </row>
    <row r="80" spans="1:28" x14ac:dyDescent="0.35">
      <c r="A80" s="9">
        <v>59</v>
      </c>
      <c r="B80" s="9">
        <v>138</v>
      </c>
      <c r="C80" s="21" t="s">
        <v>150</v>
      </c>
      <c r="D80" s="21" t="s">
        <v>151</v>
      </c>
      <c r="E80" s="16" t="s">
        <v>119</v>
      </c>
      <c r="F80" s="9" t="s">
        <v>130</v>
      </c>
      <c r="G80" s="28">
        <v>86</v>
      </c>
      <c r="H80" s="28">
        <v>87</v>
      </c>
      <c r="I80" s="28">
        <v>95</v>
      </c>
      <c r="J80" s="28">
        <v>93</v>
      </c>
      <c r="K80" s="28">
        <v>78</v>
      </c>
      <c r="L80" s="28">
        <v>81</v>
      </c>
      <c r="M80" s="28">
        <f t="shared" si="4"/>
        <v>520</v>
      </c>
      <c r="N80" s="28">
        <v>11</v>
      </c>
      <c r="Q80" s="28">
        <v>90</v>
      </c>
      <c r="R80" s="28">
        <v>89</v>
      </c>
      <c r="S80" s="28">
        <v>94</v>
      </c>
      <c r="T80" s="28">
        <v>95</v>
      </c>
      <c r="U80" s="28">
        <v>90</v>
      </c>
      <c r="V80" s="28">
        <v>82</v>
      </c>
      <c r="W80" s="28">
        <f t="shared" si="5"/>
        <v>540</v>
      </c>
      <c r="X80" s="28">
        <v>5</v>
      </c>
      <c r="AA80" s="9">
        <f t="shared" si="6"/>
        <v>16</v>
      </c>
      <c r="AB80" s="11">
        <f t="shared" si="7"/>
        <v>1060</v>
      </c>
    </row>
    <row r="81" spans="1:28" x14ac:dyDescent="0.35">
      <c r="A81" s="9">
        <v>60</v>
      </c>
      <c r="B81" s="9">
        <v>141</v>
      </c>
      <c r="C81" s="21" t="s">
        <v>158</v>
      </c>
      <c r="D81" s="21" t="s">
        <v>159</v>
      </c>
      <c r="E81" s="16" t="s">
        <v>119</v>
      </c>
      <c r="F81" s="9" t="s">
        <v>130</v>
      </c>
      <c r="G81" s="28">
        <v>75</v>
      </c>
      <c r="H81" s="28">
        <v>78</v>
      </c>
      <c r="I81" s="28">
        <v>86</v>
      </c>
      <c r="J81" s="28">
        <v>96</v>
      </c>
      <c r="K81" s="28">
        <v>83</v>
      </c>
      <c r="L81" s="28">
        <v>88</v>
      </c>
      <c r="M81" s="28">
        <f t="shared" si="4"/>
        <v>506</v>
      </c>
      <c r="N81" s="28">
        <v>8</v>
      </c>
      <c r="Q81" s="28">
        <v>86</v>
      </c>
      <c r="R81" s="28">
        <v>87</v>
      </c>
      <c r="S81" s="28">
        <v>82</v>
      </c>
      <c r="T81" s="28">
        <v>92</v>
      </c>
      <c r="U81" s="28">
        <v>85</v>
      </c>
      <c r="V81" s="28">
        <v>81</v>
      </c>
      <c r="W81" s="28">
        <f t="shared" si="5"/>
        <v>513</v>
      </c>
      <c r="X81" s="28">
        <v>7</v>
      </c>
      <c r="AA81" s="9">
        <f t="shared" si="6"/>
        <v>15</v>
      </c>
      <c r="AB81" s="11">
        <f t="shared" si="7"/>
        <v>1019</v>
      </c>
    </row>
    <row r="82" spans="1:28" x14ac:dyDescent="0.35">
      <c r="A82" s="9">
        <v>61</v>
      </c>
      <c r="B82" s="9">
        <v>349</v>
      </c>
      <c r="C82" s="21" t="s">
        <v>176</v>
      </c>
      <c r="D82" s="21" t="s">
        <v>41</v>
      </c>
      <c r="E82" s="16" t="s">
        <v>260</v>
      </c>
      <c r="F82" s="9" t="s">
        <v>54</v>
      </c>
      <c r="G82" s="28">
        <v>75</v>
      </c>
      <c r="H82" s="28">
        <v>82</v>
      </c>
      <c r="I82" s="28">
        <v>96</v>
      </c>
      <c r="J82" s="28">
        <v>87</v>
      </c>
      <c r="K82" s="28">
        <v>80</v>
      </c>
      <c r="L82" s="28">
        <v>83</v>
      </c>
      <c r="M82" s="28">
        <f t="shared" si="4"/>
        <v>503</v>
      </c>
      <c r="N82" s="28">
        <v>5</v>
      </c>
      <c r="Q82" s="28">
        <v>96</v>
      </c>
      <c r="R82" s="28">
        <v>83</v>
      </c>
      <c r="S82" s="28">
        <v>85</v>
      </c>
      <c r="T82" s="28">
        <v>91</v>
      </c>
      <c r="U82" s="28">
        <v>78</v>
      </c>
      <c r="V82" s="28">
        <v>78</v>
      </c>
      <c r="W82" s="28">
        <f t="shared" si="5"/>
        <v>511</v>
      </c>
      <c r="X82" s="28">
        <v>8</v>
      </c>
      <c r="AA82" s="9">
        <f t="shared" si="6"/>
        <v>13</v>
      </c>
      <c r="AB82" s="11">
        <f t="shared" si="7"/>
        <v>1014</v>
      </c>
    </row>
    <row r="83" spans="1:28" x14ac:dyDescent="0.35">
      <c r="A83" s="9">
        <v>62</v>
      </c>
      <c r="B83" s="9" t="s">
        <v>586</v>
      </c>
      <c r="C83" s="21" t="s">
        <v>173</v>
      </c>
      <c r="D83" s="21" t="s">
        <v>60</v>
      </c>
      <c r="E83" s="16" t="s">
        <v>48</v>
      </c>
      <c r="F83" s="9" t="s">
        <v>581</v>
      </c>
      <c r="G83" s="28">
        <v>68</v>
      </c>
      <c r="H83" s="28">
        <v>60</v>
      </c>
      <c r="I83" s="28">
        <v>82</v>
      </c>
      <c r="J83" s="28">
        <v>91</v>
      </c>
      <c r="K83" s="28">
        <v>74</v>
      </c>
      <c r="L83" s="28">
        <v>65</v>
      </c>
      <c r="M83" s="28">
        <f t="shared" si="4"/>
        <v>440</v>
      </c>
      <c r="N83" s="28">
        <v>1</v>
      </c>
      <c r="Q83" s="28">
        <v>83</v>
      </c>
      <c r="R83" s="28">
        <v>87</v>
      </c>
      <c r="S83" s="28">
        <v>87</v>
      </c>
      <c r="T83" s="28">
        <v>80</v>
      </c>
      <c r="U83" s="28">
        <v>43</v>
      </c>
      <c r="V83" s="28">
        <v>68</v>
      </c>
      <c r="W83" s="28">
        <f t="shared" si="5"/>
        <v>448</v>
      </c>
      <c r="X83" s="28">
        <v>3</v>
      </c>
      <c r="AA83" s="9">
        <f t="shared" si="6"/>
        <v>4</v>
      </c>
      <c r="AB83" s="11">
        <f t="shared" si="7"/>
        <v>888</v>
      </c>
    </row>
    <row r="85" spans="1:28" x14ac:dyDescent="0.35">
      <c r="B85" s="11" t="s">
        <v>587</v>
      </c>
    </row>
    <row r="86" spans="1:28" x14ac:dyDescent="0.35">
      <c r="B86" s="11" t="s">
        <v>633</v>
      </c>
    </row>
    <row r="87" spans="1:28" x14ac:dyDescent="0.35">
      <c r="B87" s="11" t="s">
        <v>634</v>
      </c>
    </row>
    <row r="94" spans="1:28" s="1" customFormat="1" x14ac:dyDescent="0.35">
      <c r="A94" s="71" t="s">
        <v>0</v>
      </c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</row>
    <row r="95" spans="1:28" s="1" customFormat="1" x14ac:dyDescent="0.35">
      <c r="A95" s="71" t="s">
        <v>635</v>
      </c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</row>
    <row r="96" spans="1:28" s="1" customFormat="1" x14ac:dyDescent="0.35">
      <c r="A96" s="71" t="s">
        <v>584</v>
      </c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</row>
    <row r="97" spans="1:28" s="1" customFormat="1" x14ac:dyDescent="0.35"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1" customFormat="1" x14ac:dyDescent="0.35">
      <c r="A98" s="3" t="s">
        <v>181</v>
      </c>
      <c r="B98" s="3"/>
      <c r="C98" s="3"/>
      <c r="D98" s="3"/>
      <c r="E98" s="3" t="s">
        <v>566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2"/>
      <c r="Y98" s="2"/>
      <c r="AB98" s="2">
        <v>1153</v>
      </c>
    </row>
    <row r="99" spans="1:28" s="1" customFormat="1" x14ac:dyDescent="0.35">
      <c r="A99" s="3" t="s">
        <v>5</v>
      </c>
      <c r="B99" s="3"/>
      <c r="C99" s="3"/>
      <c r="D99" s="3"/>
      <c r="E99" s="3" t="s">
        <v>186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2"/>
      <c r="Y99" s="2"/>
      <c r="AB99" s="2">
        <v>1151</v>
      </c>
    </row>
    <row r="100" spans="1:28" s="1" customFormat="1" x14ac:dyDescent="0.35">
      <c r="A100" s="3" t="s">
        <v>7</v>
      </c>
      <c r="B100" s="3"/>
      <c r="C100" s="3"/>
      <c r="D100" s="3"/>
      <c r="E100" s="3" t="s">
        <v>645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2"/>
      <c r="Y100" s="2"/>
      <c r="AB100" s="2">
        <v>1148</v>
      </c>
    </row>
    <row r="101" spans="1:28" s="1" customFormat="1" x14ac:dyDescent="0.35">
      <c r="A101" s="3" t="s">
        <v>187</v>
      </c>
      <c r="B101" s="3"/>
      <c r="C101" s="3"/>
      <c r="D101" s="3"/>
      <c r="E101" s="3" t="s">
        <v>646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2"/>
      <c r="Y101" s="2"/>
      <c r="AB101" s="2">
        <v>1135</v>
      </c>
    </row>
    <row r="102" spans="1:28" s="1" customFormat="1" x14ac:dyDescent="0.35">
      <c r="A102" s="3" t="s">
        <v>189</v>
      </c>
      <c r="B102" s="3"/>
      <c r="C102" s="3"/>
      <c r="D102" s="3"/>
      <c r="E102" s="3" t="s">
        <v>643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2"/>
      <c r="Y102" s="2"/>
      <c r="AB102" s="2">
        <v>1101</v>
      </c>
    </row>
    <row r="103" spans="1:28" s="1" customForma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2"/>
      <c r="Y103" s="2"/>
    </row>
    <row r="104" spans="1:28" s="1" customFormat="1" x14ac:dyDescent="0.35">
      <c r="A104" s="2" t="s">
        <v>25</v>
      </c>
      <c r="B104" s="18" t="s">
        <v>26</v>
      </c>
      <c r="C104" s="19" t="s">
        <v>557</v>
      </c>
      <c r="D104" s="19" t="s">
        <v>546</v>
      </c>
      <c r="E104" s="20" t="s">
        <v>29</v>
      </c>
      <c r="F104" s="18" t="s">
        <v>30</v>
      </c>
      <c r="G104" s="2">
        <v>1</v>
      </c>
      <c r="H104" s="2">
        <v>2</v>
      </c>
      <c r="I104" s="2">
        <v>3</v>
      </c>
      <c r="J104" s="2">
        <v>4</v>
      </c>
      <c r="K104" s="2">
        <v>5</v>
      </c>
      <c r="L104" s="2">
        <v>6</v>
      </c>
      <c r="M104" s="2" t="s">
        <v>31</v>
      </c>
      <c r="N104" s="2" t="s">
        <v>32</v>
      </c>
      <c r="O104" s="2" t="s">
        <v>585</v>
      </c>
      <c r="P104" s="2" t="s">
        <v>34</v>
      </c>
      <c r="Q104" s="2">
        <v>1</v>
      </c>
      <c r="R104" s="2">
        <v>2</v>
      </c>
      <c r="S104" s="2">
        <v>3</v>
      </c>
      <c r="T104" s="2">
        <v>4</v>
      </c>
      <c r="U104" s="2">
        <v>5</v>
      </c>
      <c r="V104" s="2">
        <v>6</v>
      </c>
      <c r="W104" s="2" t="s">
        <v>35</v>
      </c>
      <c r="X104" s="2" t="s">
        <v>32</v>
      </c>
      <c r="Y104" s="2" t="s">
        <v>585</v>
      </c>
      <c r="Z104" s="2" t="s">
        <v>34</v>
      </c>
      <c r="AA104" s="2" t="s">
        <v>38</v>
      </c>
      <c r="AB104" s="2" t="s">
        <v>39</v>
      </c>
    </row>
    <row r="105" spans="1:28" x14ac:dyDescent="0.35">
      <c r="A105" s="9">
        <v>1</v>
      </c>
      <c r="B105" s="9">
        <v>264</v>
      </c>
      <c r="C105" s="21" t="s">
        <v>89</v>
      </c>
      <c r="D105" s="21" t="s">
        <v>90</v>
      </c>
      <c r="E105" s="16" t="s">
        <v>65</v>
      </c>
      <c r="F105" s="9" t="s">
        <v>42</v>
      </c>
      <c r="G105" s="28">
        <v>96</v>
      </c>
      <c r="H105" s="28">
        <v>93</v>
      </c>
      <c r="I105" s="28">
        <v>98</v>
      </c>
      <c r="J105" s="28">
        <v>95</v>
      </c>
      <c r="K105" s="28">
        <v>95</v>
      </c>
      <c r="L105" s="28">
        <v>93</v>
      </c>
      <c r="M105" s="28">
        <f t="shared" ref="M105:M143" si="8">SUM(G105:L105)</f>
        <v>570</v>
      </c>
      <c r="N105" s="28">
        <v>19</v>
      </c>
      <c r="Q105" s="28">
        <v>96</v>
      </c>
      <c r="R105" s="28">
        <v>95</v>
      </c>
      <c r="S105" s="28">
        <v>96</v>
      </c>
      <c r="T105" s="28">
        <v>100</v>
      </c>
      <c r="U105" s="28">
        <v>91</v>
      </c>
      <c r="V105" s="28">
        <v>97</v>
      </c>
      <c r="W105" s="28">
        <f t="shared" ref="W105:W143" si="9">SUM(Q105:V105)</f>
        <v>575</v>
      </c>
      <c r="X105" s="28">
        <v>20</v>
      </c>
      <c r="Y105" s="12">
        <v>449.2</v>
      </c>
      <c r="Z105" s="9">
        <v>8</v>
      </c>
      <c r="AA105" s="9">
        <f t="shared" ref="AA105:AA143" si="10">X105+N105</f>
        <v>39</v>
      </c>
      <c r="AB105" s="11">
        <f t="shared" ref="AB105:AB112" si="11">Z105+W105+M105</f>
        <v>1153</v>
      </c>
    </row>
    <row r="106" spans="1:28" x14ac:dyDescent="0.35">
      <c r="A106" s="9">
        <v>2</v>
      </c>
      <c r="B106" s="9">
        <v>275</v>
      </c>
      <c r="C106" s="21" t="s">
        <v>57</v>
      </c>
      <c r="D106" s="21" t="s">
        <v>58</v>
      </c>
      <c r="E106" s="16" t="s">
        <v>48</v>
      </c>
      <c r="F106" s="9" t="s">
        <v>42</v>
      </c>
      <c r="G106" s="28">
        <v>95</v>
      </c>
      <c r="H106" s="28">
        <v>94</v>
      </c>
      <c r="I106" s="28">
        <v>99</v>
      </c>
      <c r="J106" s="28">
        <v>100</v>
      </c>
      <c r="K106" s="28">
        <v>95</v>
      </c>
      <c r="L106" s="28">
        <v>97</v>
      </c>
      <c r="M106" s="28">
        <f t="shared" si="8"/>
        <v>580</v>
      </c>
      <c r="N106" s="28">
        <v>24</v>
      </c>
      <c r="O106" s="12"/>
      <c r="Q106" s="28">
        <v>96</v>
      </c>
      <c r="R106" s="28">
        <v>95</v>
      </c>
      <c r="S106" s="28">
        <v>95</v>
      </c>
      <c r="T106" s="28">
        <v>95</v>
      </c>
      <c r="U106" s="28">
        <v>93</v>
      </c>
      <c r="V106" s="28">
        <v>94</v>
      </c>
      <c r="W106" s="28">
        <f t="shared" si="9"/>
        <v>568</v>
      </c>
      <c r="X106" s="28">
        <v>18</v>
      </c>
      <c r="Y106" s="12">
        <v>397.6</v>
      </c>
      <c r="Z106" s="9">
        <v>3</v>
      </c>
      <c r="AA106" s="9">
        <f t="shared" si="10"/>
        <v>42</v>
      </c>
      <c r="AB106" s="11">
        <f t="shared" si="11"/>
        <v>1151</v>
      </c>
    </row>
    <row r="107" spans="1:28" x14ac:dyDescent="0.35">
      <c r="A107" s="9">
        <v>3</v>
      </c>
      <c r="B107" s="9">
        <v>240</v>
      </c>
      <c r="C107" s="21" t="s">
        <v>469</v>
      </c>
      <c r="D107" s="21" t="s">
        <v>117</v>
      </c>
      <c r="E107" s="16" t="s">
        <v>260</v>
      </c>
      <c r="F107" s="9" t="s">
        <v>42</v>
      </c>
      <c r="G107" s="28">
        <v>92</v>
      </c>
      <c r="H107" s="28">
        <v>95</v>
      </c>
      <c r="I107" s="28">
        <v>94</v>
      </c>
      <c r="J107" s="28">
        <v>95</v>
      </c>
      <c r="K107" s="28">
        <v>94</v>
      </c>
      <c r="L107" s="28">
        <v>97</v>
      </c>
      <c r="M107" s="28">
        <f t="shared" si="8"/>
        <v>567</v>
      </c>
      <c r="N107" s="28">
        <v>21</v>
      </c>
      <c r="Q107" s="28">
        <v>94</v>
      </c>
      <c r="R107" s="28">
        <v>94</v>
      </c>
      <c r="S107" s="28">
        <v>98</v>
      </c>
      <c r="T107" s="28">
        <v>98</v>
      </c>
      <c r="U107" s="28">
        <v>98</v>
      </c>
      <c r="V107" s="28">
        <v>92</v>
      </c>
      <c r="W107" s="28">
        <f t="shared" si="9"/>
        <v>574</v>
      </c>
      <c r="X107" s="28">
        <v>24</v>
      </c>
      <c r="Y107" s="12">
        <v>440</v>
      </c>
      <c r="Z107" s="9">
        <v>7</v>
      </c>
      <c r="AA107" s="9">
        <f t="shared" si="10"/>
        <v>45</v>
      </c>
      <c r="AB107" s="11">
        <f t="shared" si="11"/>
        <v>1148</v>
      </c>
    </row>
    <row r="108" spans="1:28" x14ac:dyDescent="0.35">
      <c r="A108" s="9">
        <v>4</v>
      </c>
      <c r="B108" s="9">
        <v>122</v>
      </c>
      <c r="C108" s="21" t="s">
        <v>63</v>
      </c>
      <c r="D108" s="21" t="s">
        <v>64</v>
      </c>
      <c r="E108" s="16" t="s">
        <v>260</v>
      </c>
      <c r="F108" s="9" t="s">
        <v>42</v>
      </c>
      <c r="G108" s="28">
        <v>93</v>
      </c>
      <c r="H108" s="28">
        <v>98</v>
      </c>
      <c r="I108" s="28">
        <v>97</v>
      </c>
      <c r="J108" s="28">
        <v>100</v>
      </c>
      <c r="K108" s="28">
        <v>96</v>
      </c>
      <c r="L108" s="28">
        <v>95</v>
      </c>
      <c r="M108" s="28">
        <f t="shared" si="8"/>
        <v>579</v>
      </c>
      <c r="N108" s="28">
        <v>24</v>
      </c>
      <c r="O108" s="12"/>
      <c r="Q108" s="28">
        <v>93</v>
      </c>
      <c r="R108" s="28">
        <v>94</v>
      </c>
      <c r="S108" s="28">
        <v>97</v>
      </c>
      <c r="T108" s="28">
        <v>96</v>
      </c>
      <c r="U108" s="28">
        <v>94</v>
      </c>
      <c r="V108" s="28">
        <v>93</v>
      </c>
      <c r="W108" s="28">
        <f t="shared" si="9"/>
        <v>567</v>
      </c>
      <c r="X108" s="28">
        <v>18</v>
      </c>
      <c r="Y108" s="12">
        <v>385.7</v>
      </c>
      <c r="Z108" s="9">
        <v>2</v>
      </c>
      <c r="AA108" s="9">
        <f t="shared" si="10"/>
        <v>42</v>
      </c>
      <c r="AB108" s="11">
        <f t="shared" si="11"/>
        <v>1148</v>
      </c>
    </row>
    <row r="109" spans="1:28" x14ac:dyDescent="0.35">
      <c r="A109" s="9">
        <v>5</v>
      </c>
      <c r="B109" s="9">
        <v>121</v>
      </c>
      <c r="C109" s="21" t="s">
        <v>97</v>
      </c>
      <c r="D109" s="21" t="s">
        <v>98</v>
      </c>
      <c r="E109" s="16" t="s">
        <v>65</v>
      </c>
      <c r="F109" s="9" t="s">
        <v>42</v>
      </c>
      <c r="G109" s="28">
        <v>99</v>
      </c>
      <c r="H109" s="28">
        <v>95</v>
      </c>
      <c r="I109" s="28">
        <v>96</v>
      </c>
      <c r="J109" s="28">
        <v>99</v>
      </c>
      <c r="K109" s="28">
        <v>90</v>
      </c>
      <c r="L109" s="28">
        <v>86</v>
      </c>
      <c r="M109" s="28">
        <f t="shared" si="8"/>
        <v>565</v>
      </c>
      <c r="N109" s="28">
        <v>26</v>
      </c>
      <c r="Q109" s="28">
        <v>96</v>
      </c>
      <c r="R109" s="28">
        <v>94</v>
      </c>
      <c r="S109" s="28">
        <v>98</v>
      </c>
      <c r="T109" s="28">
        <v>98</v>
      </c>
      <c r="U109" s="28">
        <v>94</v>
      </c>
      <c r="V109" s="28">
        <v>94</v>
      </c>
      <c r="W109" s="28">
        <f t="shared" si="9"/>
        <v>574</v>
      </c>
      <c r="X109" s="28">
        <v>24</v>
      </c>
      <c r="Y109" s="12">
        <v>417.8</v>
      </c>
      <c r="Z109" s="9">
        <v>5</v>
      </c>
      <c r="AA109" s="9">
        <f t="shared" si="10"/>
        <v>50</v>
      </c>
      <c r="AB109" s="11">
        <f t="shared" si="11"/>
        <v>1144</v>
      </c>
    </row>
    <row r="110" spans="1:28" x14ac:dyDescent="0.35">
      <c r="A110" s="9">
        <v>6</v>
      </c>
      <c r="B110" s="9">
        <v>132</v>
      </c>
      <c r="C110" s="21" t="s">
        <v>95</v>
      </c>
      <c r="D110" s="21" t="s">
        <v>96</v>
      </c>
      <c r="E110" s="16" t="s">
        <v>65</v>
      </c>
      <c r="F110" s="9" t="s">
        <v>56</v>
      </c>
      <c r="G110" s="28">
        <v>93</v>
      </c>
      <c r="H110" s="28">
        <v>93</v>
      </c>
      <c r="I110" s="28">
        <v>97</v>
      </c>
      <c r="J110" s="28">
        <v>99</v>
      </c>
      <c r="K110" s="28">
        <v>93</v>
      </c>
      <c r="L110" s="28">
        <v>91</v>
      </c>
      <c r="M110" s="28">
        <f t="shared" si="8"/>
        <v>566</v>
      </c>
      <c r="N110" s="28">
        <v>19</v>
      </c>
      <c r="Q110" s="28">
        <v>95</v>
      </c>
      <c r="R110" s="28">
        <v>96</v>
      </c>
      <c r="S110" s="28">
        <v>97</v>
      </c>
      <c r="T110" s="28">
        <v>96</v>
      </c>
      <c r="U110" s="28">
        <v>95</v>
      </c>
      <c r="V110" s="28">
        <v>92</v>
      </c>
      <c r="W110" s="28">
        <f t="shared" si="9"/>
        <v>571</v>
      </c>
      <c r="X110" s="28">
        <v>18</v>
      </c>
      <c r="Y110" s="12">
        <v>426.5</v>
      </c>
      <c r="Z110" s="9">
        <v>6</v>
      </c>
      <c r="AA110" s="9">
        <f t="shared" si="10"/>
        <v>37</v>
      </c>
      <c r="AB110" s="11">
        <f t="shared" si="11"/>
        <v>1143</v>
      </c>
    </row>
    <row r="111" spans="1:28" x14ac:dyDescent="0.35">
      <c r="A111" s="9">
        <v>7</v>
      </c>
      <c r="B111" s="9">
        <v>178</v>
      </c>
      <c r="C111" s="21" t="s">
        <v>68</v>
      </c>
      <c r="D111" s="21" t="s">
        <v>69</v>
      </c>
      <c r="E111" s="16" t="s">
        <v>65</v>
      </c>
      <c r="F111" s="9" t="s">
        <v>56</v>
      </c>
      <c r="G111" s="28">
        <v>97</v>
      </c>
      <c r="H111" s="28">
        <v>97</v>
      </c>
      <c r="I111" s="28">
        <v>97</v>
      </c>
      <c r="J111" s="28">
        <v>100</v>
      </c>
      <c r="K111" s="28">
        <v>92</v>
      </c>
      <c r="L111" s="28">
        <v>93</v>
      </c>
      <c r="M111" s="28">
        <f t="shared" si="8"/>
        <v>576</v>
      </c>
      <c r="N111" s="28">
        <v>20</v>
      </c>
      <c r="Q111" s="28">
        <v>93</v>
      </c>
      <c r="R111" s="28">
        <v>96</v>
      </c>
      <c r="S111" s="28">
        <v>97</v>
      </c>
      <c r="T111" s="28">
        <v>91</v>
      </c>
      <c r="U111" s="28">
        <v>93</v>
      </c>
      <c r="V111" s="28">
        <v>92</v>
      </c>
      <c r="W111" s="28">
        <f t="shared" si="9"/>
        <v>562</v>
      </c>
      <c r="X111" s="28">
        <v>11</v>
      </c>
      <c r="Y111" s="12">
        <v>408</v>
      </c>
      <c r="Z111" s="9">
        <v>4</v>
      </c>
      <c r="AA111" s="9">
        <f t="shared" si="10"/>
        <v>31</v>
      </c>
      <c r="AB111" s="11">
        <f t="shared" si="11"/>
        <v>1142</v>
      </c>
    </row>
    <row r="112" spans="1:28" x14ac:dyDescent="0.35">
      <c r="A112" s="9">
        <v>8</v>
      </c>
      <c r="B112" s="9">
        <v>262</v>
      </c>
      <c r="C112" s="21" t="s">
        <v>89</v>
      </c>
      <c r="D112" s="21" t="s">
        <v>140</v>
      </c>
      <c r="E112" s="16" t="s">
        <v>260</v>
      </c>
      <c r="F112" s="9" t="s">
        <v>42</v>
      </c>
      <c r="G112" s="28">
        <v>94</v>
      </c>
      <c r="H112" s="28">
        <v>98</v>
      </c>
      <c r="I112" s="28">
        <v>99</v>
      </c>
      <c r="J112" s="28">
        <v>98</v>
      </c>
      <c r="K112" s="28">
        <v>95</v>
      </c>
      <c r="L112" s="28">
        <v>93</v>
      </c>
      <c r="M112" s="28">
        <f t="shared" si="8"/>
        <v>577</v>
      </c>
      <c r="N112" s="28">
        <v>28</v>
      </c>
      <c r="Q112" s="28">
        <v>95</v>
      </c>
      <c r="R112" s="28">
        <v>92</v>
      </c>
      <c r="S112" s="28">
        <v>98</v>
      </c>
      <c r="T112" s="28">
        <v>97</v>
      </c>
      <c r="U112" s="28">
        <v>94</v>
      </c>
      <c r="V112" s="28">
        <v>83</v>
      </c>
      <c r="W112" s="28">
        <f t="shared" si="9"/>
        <v>559</v>
      </c>
      <c r="X112" s="28">
        <v>12</v>
      </c>
      <c r="Y112" s="12">
        <v>384.9</v>
      </c>
      <c r="Z112" s="9">
        <v>1</v>
      </c>
      <c r="AA112" s="9">
        <f t="shared" si="10"/>
        <v>40</v>
      </c>
      <c r="AB112" s="11">
        <f t="shared" si="11"/>
        <v>1137</v>
      </c>
    </row>
    <row r="113" spans="1:28" x14ac:dyDescent="0.35">
      <c r="A113" s="9">
        <v>9</v>
      </c>
      <c r="B113" s="9">
        <v>189</v>
      </c>
      <c r="C113" s="21" t="s">
        <v>147</v>
      </c>
      <c r="D113" s="21" t="s">
        <v>90</v>
      </c>
      <c r="E113" s="16" t="s">
        <v>48</v>
      </c>
      <c r="F113" s="9" t="s">
        <v>56</v>
      </c>
      <c r="G113" s="28">
        <v>94</v>
      </c>
      <c r="H113" s="28">
        <v>98</v>
      </c>
      <c r="I113" s="28">
        <v>96</v>
      </c>
      <c r="J113" s="28">
        <v>98</v>
      </c>
      <c r="K113" s="28">
        <v>90</v>
      </c>
      <c r="L113" s="28">
        <v>88</v>
      </c>
      <c r="M113" s="28">
        <f t="shared" si="8"/>
        <v>564</v>
      </c>
      <c r="N113" s="28">
        <v>15</v>
      </c>
      <c r="Q113" s="28">
        <v>95</v>
      </c>
      <c r="R113" s="28">
        <v>96</v>
      </c>
      <c r="S113" s="28">
        <v>97</v>
      </c>
      <c r="T113" s="28">
        <v>99</v>
      </c>
      <c r="U113" s="28">
        <v>92</v>
      </c>
      <c r="V113" s="28">
        <v>92</v>
      </c>
      <c r="W113" s="28">
        <f t="shared" si="9"/>
        <v>571</v>
      </c>
      <c r="X113" s="28">
        <v>18</v>
      </c>
      <c r="Y113" s="12"/>
      <c r="AA113" s="9">
        <f t="shared" si="10"/>
        <v>33</v>
      </c>
      <c r="AB113" s="11">
        <f t="shared" ref="AB113:AB143" si="12">Z113+W113+M113</f>
        <v>1135</v>
      </c>
    </row>
    <row r="114" spans="1:28" x14ac:dyDescent="0.35">
      <c r="A114" s="9">
        <v>10</v>
      </c>
      <c r="B114" s="9">
        <v>197</v>
      </c>
      <c r="C114" s="21" t="s">
        <v>46</v>
      </c>
      <c r="D114" s="21" t="s">
        <v>47</v>
      </c>
      <c r="E114" s="16" t="s">
        <v>48</v>
      </c>
      <c r="F114" s="9" t="s">
        <v>56</v>
      </c>
      <c r="G114" s="28">
        <v>98</v>
      </c>
      <c r="H114" s="28">
        <v>93</v>
      </c>
      <c r="I114" s="28">
        <v>98</v>
      </c>
      <c r="J114" s="28">
        <v>100</v>
      </c>
      <c r="K114" s="28">
        <v>87</v>
      </c>
      <c r="L114" s="28">
        <v>90</v>
      </c>
      <c r="M114" s="28">
        <f t="shared" si="8"/>
        <v>566</v>
      </c>
      <c r="N114" s="28">
        <v>20</v>
      </c>
      <c r="Q114" s="28">
        <v>89</v>
      </c>
      <c r="R114" s="28">
        <v>91</v>
      </c>
      <c r="S114" s="28">
        <v>99</v>
      </c>
      <c r="T114" s="28">
        <v>96</v>
      </c>
      <c r="U114" s="28">
        <v>96</v>
      </c>
      <c r="V114" s="28">
        <v>94</v>
      </c>
      <c r="W114" s="28">
        <f t="shared" si="9"/>
        <v>565</v>
      </c>
      <c r="X114" s="28">
        <v>18</v>
      </c>
      <c r="Y114" s="12"/>
      <c r="AA114" s="9">
        <f t="shared" si="10"/>
        <v>38</v>
      </c>
      <c r="AB114" s="11">
        <f t="shared" si="12"/>
        <v>1131</v>
      </c>
    </row>
    <row r="115" spans="1:28" x14ac:dyDescent="0.35">
      <c r="A115" s="9">
        <v>11</v>
      </c>
      <c r="B115" s="9">
        <v>351</v>
      </c>
      <c r="C115" s="21" t="s">
        <v>148</v>
      </c>
      <c r="D115" s="21" t="s">
        <v>117</v>
      </c>
      <c r="E115" s="16" t="s">
        <v>48</v>
      </c>
      <c r="F115" s="9" t="s">
        <v>56</v>
      </c>
      <c r="G115" s="28">
        <v>97</v>
      </c>
      <c r="H115" s="28">
        <v>97</v>
      </c>
      <c r="I115" s="28">
        <v>98</v>
      </c>
      <c r="J115" s="28">
        <v>99</v>
      </c>
      <c r="K115" s="28">
        <v>90</v>
      </c>
      <c r="L115" s="28">
        <v>92</v>
      </c>
      <c r="M115" s="28">
        <f t="shared" si="8"/>
        <v>573</v>
      </c>
      <c r="N115" s="28">
        <v>16</v>
      </c>
      <c r="Q115" s="28">
        <v>90</v>
      </c>
      <c r="R115" s="28">
        <v>93</v>
      </c>
      <c r="S115" s="28">
        <v>99</v>
      </c>
      <c r="T115" s="28">
        <v>97</v>
      </c>
      <c r="U115" s="28">
        <v>89</v>
      </c>
      <c r="V115" s="28">
        <v>88</v>
      </c>
      <c r="W115" s="28">
        <f t="shared" si="9"/>
        <v>556</v>
      </c>
      <c r="X115" s="28">
        <v>16</v>
      </c>
      <c r="Y115" s="12"/>
      <c r="AA115" s="9">
        <f t="shared" si="10"/>
        <v>32</v>
      </c>
      <c r="AB115" s="11">
        <f t="shared" si="12"/>
        <v>1129</v>
      </c>
    </row>
    <row r="116" spans="1:28" x14ac:dyDescent="0.35">
      <c r="A116" s="9">
        <v>12</v>
      </c>
      <c r="B116" s="9">
        <v>377</v>
      </c>
      <c r="C116" s="21" t="s">
        <v>128</v>
      </c>
      <c r="D116" s="21" t="s">
        <v>129</v>
      </c>
      <c r="E116" s="16" t="s">
        <v>48</v>
      </c>
      <c r="F116" s="9" t="s">
        <v>130</v>
      </c>
      <c r="G116" s="28">
        <v>87</v>
      </c>
      <c r="H116" s="28">
        <v>94</v>
      </c>
      <c r="I116" s="28">
        <v>97</v>
      </c>
      <c r="J116" s="28">
        <v>99</v>
      </c>
      <c r="K116" s="28">
        <v>91</v>
      </c>
      <c r="L116" s="28">
        <v>90</v>
      </c>
      <c r="M116" s="28">
        <f t="shared" si="8"/>
        <v>558</v>
      </c>
      <c r="N116" s="28">
        <v>19</v>
      </c>
      <c r="Q116" s="28">
        <v>93</v>
      </c>
      <c r="R116" s="28">
        <v>99</v>
      </c>
      <c r="S116" s="28">
        <v>98</v>
      </c>
      <c r="T116" s="28">
        <v>97</v>
      </c>
      <c r="U116" s="28">
        <v>91</v>
      </c>
      <c r="V116" s="28">
        <v>90</v>
      </c>
      <c r="W116" s="28">
        <f t="shared" si="9"/>
        <v>568</v>
      </c>
      <c r="X116" s="28">
        <v>19</v>
      </c>
      <c r="Y116" s="12"/>
      <c r="AA116" s="9">
        <f t="shared" si="10"/>
        <v>38</v>
      </c>
      <c r="AB116" s="11">
        <f t="shared" si="12"/>
        <v>1126</v>
      </c>
    </row>
    <row r="117" spans="1:28" x14ac:dyDescent="0.35">
      <c r="A117" s="9">
        <v>13</v>
      </c>
      <c r="B117" s="9">
        <v>268</v>
      </c>
      <c r="C117" s="21" t="s">
        <v>72</v>
      </c>
      <c r="D117" s="21" t="s">
        <v>73</v>
      </c>
      <c r="E117" s="16" t="s">
        <v>260</v>
      </c>
      <c r="F117" s="9" t="s">
        <v>54</v>
      </c>
      <c r="G117" s="28">
        <v>96</v>
      </c>
      <c r="H117" s="28">
        <v>98</v>
      </c>
      <c r="I117" s="28">
        <v>93</v>
      </c>
      <c r="J117" s="28">
        <v>94</v>
      </c>
      <c r="K117" s="28">
        <v>89</v>
      </c>
      <c r="L117" s="28">
        <v>92</v>
      </c>
      <c r="M117" s="28">
        <f t="shared" si="8"/>
        <v>562</v>
      </c>
      <c r="N117" s="28">
        <v>18</v>
      </c>
      <c r="Q117" s="28">
        <v>96</v>
      </c>
      <c r="R117" s="28">
        <v>94</v>
      </c>
      <c r="S117" s="28">
        <v>97</v>
      </c>
      <c r="T117" s="28">
        <v>96</v>
      </c>
      <c r="U117" s="28">
        <v>84</v>
      </c>
      <c r="V117" s="28">
        <v>93</v>
      </c>
      <c r="W117" s="28">
        <f t="shared" si="9"/>
        <v>560</v>
      </c>
      <c r="X117" s="28">
        <v>14</v>
      </c>
      <c r="AA117" s="9">
        <f t="shared" si="10"/>
        <v>32</v>
      </c>
      <c r="AB117" s="11">
        <f t="shared" si="12"/>
        <v>1122</v>
      </c>
    </row>
    <row r="118" spans="1:28" x14ac:dyDescent="0.35">
      <c r="A118" s="9">
        <v>14</v>
      </c>
      <c r="B118" s="9">
        <v>269</v>
      </c>
      <c r="C118" s="21" t="s">
        <v>112</v>
      </c>
      <c r="D118" s="21" t="s">
        <v>113</v>
      </c>
      <c r="E118" s="16" t="s">
        <v>65</v>
      </c>
      <c r="F118" s="9" t="s">
        <v>56</v>
      </c>
      <c r="G118" s="28">
        <v>93</v>
      </c>
      <c r="H118" s="28">
        <v>95</v>
      </c>
      <c r="I118" s="28">
        <v>94</v>
      </c>
      <c r="J118" s="28">
        <v>96</v>
      </c>
      <c r="K118" s="28">
        <v>92</v>
      </c>
      <c r="L118" s="28">
        <v>83</v>
      </c>
      <c r="M118" s="28">
        <f t="shared" si="8"/>
        <v>553</v>
      </c>
      <c r="N118" s="28">
        <v>16</v>
      </c>
      <c r="Q118" s="28">
        <v>92</v>
      </c>
      <c r="R118" s="28">
        <v>94</v>
      </c>
      <c r="S118" s="28">
        <v>97</v>
      </c>
      <c r="T118" s="28">
        <v>98</v>
      </c>
      <c r="U118" s="28">
        <v>90</v>
      </c>
      <c r="V118" s="28">
        <v>93</v>
      </c>
      <c r="W118" s="28">
        <f t="shared" si="9"/>
        <v>564</v>
      </c>
      <c r="X118" s="28">
        <v>16</v>
      </c>
      <c r="AA118" s="9">
        <f t="shared" si="10"/>
        <v>32</v>
      </c>
      <c r="AB118" s="11">
        <f t="shared" si="12"/>
        <v>1117</v>
      </c>
    </row>
    <row r="119" spans="1:28" x14ac:dyDescent="0.35">
      <c r="A119" s="9">
        <v>15</v>
      </c>
      <c r="B119" s="9">
        <v>359</v>
      </c>
      <c r="C119" s="21" t="s">
        <v>177</v>
      </c>
      <c r="D119" s="21" t="s">
        <v>178</v>
      </c>
      <c r="E119" s="16" t="s">
        <v>65</v>
      </c>
      <c r="F119" s="9" t="s">
        <v>130</v>
      </c>
      <c r="G119" s="28">
        <v>95</v>
      </c>
      <c r="H119" s="28">
        <v>93</v>
      </c>
      <c r="I119" s="28">
        <v>95</v>
      </c>
      <c r="J119" s="28">
        <v>95</v>
      </c>
      <c r="K119" s="28">
        <v>86</v>
      </c>
      <c r="L119" s="28">
        <v>96</v>
      </c>
      <c r="M119" s="28">
        <f t="shared" si="8"/>
        <v>560</v>
      </c>
      <c r="N119" s="28">
        <v>11</v>
      </c>
      <c r="Q119" s="28">
        <v>90</v>
      </c>
      <c r="R119" s="28">
        <v>92</v>
      </c>
      <c r="S119" s="28">
        <v>100</v>
      </c>
      <c r="T119" s="28">
        <v>96</v>
      </c>
      <c r="U119" s="28">
        <v>88</v>
      </c>
      <c r="V119" s="28">
        <v>91</v>
      </c>
      <c r="W119" s="28">
        <f t="shared" si="9"/>
        <v>557</v>
      </c>
      <c r="X119" s="28">
        <v>18</v>
      </c>
      <c r="AA119" s="9">
        <f t="shared" si="10"/>
        <v>29</v>
      </c>
      <c r="AB119" s="11">
        <f t="shared" si="12"/>
        <v>1117</v>
      </c>
    </row>
    <row r="120" spans="1:28" x14ac:dyDescent="0.35">
      <c r="A120" s="9">
        <v>16</v>
      </c>
      <c r="B120" s="9">
        <v>182</v>
      </c>
      <c r="C120" s="21" t="s">
        <v>99</v>
      </c>
      <c r="D120" s="21" t="s">
        <v>100</v>
      </c>
      <c r="E120" s="16" t="s">
        <v>260</v>
      </c>
      <c r="F120" s="9" t="s">
        <v>42</v>
      </c>
      <c r="G120" s="28">
        <v>95</v>
      </c>
      <c r="H120" s="28">
        <v>94</v>
      </c>
      <c r="I120" s="28">
        <v>93</v>
      </c>
      <c r="J120" s="28">
        <v>96</v>
      </c>
      <c r="K120" s="28">
        <v>87</v>
      </c>
      <c r="L120" s="28">
        <v>94</v>
      </c>
      <c r="M120" s="28">
        <f t="shared" si="8"/>
        <v>559</v>
      </c>
      <c r="N120" s="28">
        <v>16</v>
      </c>
      <c r="Q120" s="28">
        <v>93</v>
      </c>
      <c r="R120" s="28">
        <v>94</v>
      </c>
      <c r="S120" s="28">
        <v>94</v>
      </c>
      <c r="T120" s="28">
        <v>100</v>
      </c>
      <c r="U120" s="28">
        <v>88</v>
      </c>
      <c r="V120" s="28">
        <v>88</v>
      </c>
      <c r="W120" s="28">
        <f t="shared" si="9"/>
        <v>557</v>
      </c>
      <c r="X120" s="28">
        <v>10</v>
      </c>
      <c r="AA120" s="9">
        <f t="shared" si="10"/>
        <v>26</v>
      </c>
      <c r="AB120" s="11">
        <f t="shared" si="12"/>
        <v>1116</v>
      </c>
    </row>
    <row r="121" spans="1:28" x14ac:dyDescent="0.35">
      <c r="A121" s="9">
        <v>17</v>
      </c>
      <c r="B121" s="9">
        <v>295</v>
      </c>
      <c r="C121" s="21" t="s">
        <v>108</v>
      </c>
      <c r="D121" s="21" t="s">
        <v>109</v>
      </c>
      <c r="E121" s="16" t="s">
        <v>65</v>
      </c>
      <c r="F121" s="9" t="s">
        <v>56</v>
      </c>
      <c r="G121" s="28">
        <v>91</v>
      </c>
      <c r="H121" s="28">
        <v>93</v>
      </c>
      <c r="I121" s="28">
        <v>98</v>
      </c>
      <c r="J121" s="28">
        <v>96</v>
      </c>
      <c r="K121" s="28">
        <v>93</v>
      </c>
      <c r="L121" s="28">
        <v>86</v>
      </c>
      <c r="M121" s="28">
        <f t="shared" si="8"/>
        <v>557</v>
      </c>
      <c r="N121" s="28">
        <v>14</v>
      </c>
      <c r="Q121" s="28">
        <v>92</v>
      </c>
      <c r="R121" s="28">
        <v>93</v>
      </c>
      <c r="S121" s="28">
        <v>97</v>
      </c>
      <c r="T121" s="28">
        <v>98</v>
      </c>
      <c r="U121" s="28">
        <v>89</v>
      </c>
      <c r="V121" s="28">
        <v>89</v>
      </c>
      <c r="W121" s="28">
        <f t="shared" si="9"/>
        <v>558</v>
      </c>
      <c r="X121" s="28">
        <v>9</v>
      </c>
      <c r="AA121" s="9">
        <f t="shared" si="10"/>
        <v>23</v>
      </c>
      <c r="AB121" s="11">
        <f t="shared" si="12"/>
        <v>1115</v>
      </c>
    </row>
    <row r="122" spans="1:28" x14ac:dyDescent="0.35">
      <c r="A122" s="9">
        <v>18</v>
      </c>
      <c r="B122" s="9">
        <v>172</v>
      </c>
      <c r="C122" s="21" t="s">
        <v>133</v>
      </c>
      <c r="D122" s="21" t="s">
        <v>134</v>
      </c>
      <c r="E122" s="16" t="s">
        <v>48</v>
      </c>
      <c r="F122" s="9" t="s">
        <v>130</v>
      </c>
      <c r="G122" s="28">
        <v>96</v>
      </c>
      <c r="H122" s="28">
        <v>93</v>
      </c>
      <c r="I122" s="28">
        <v>97</v>
      </c>
      <c r="J122" s="28">
        <v>98</v>
      </c>
      <c r="K122" s="28">
        <v>88</v>
      </c>
      <c r="L122" s="28">
        <v>88</v>
      </c>
      <c r="M122" s="28">
        <f t="shared" si="8"/>
        <v>560</v>
      </c>
      <c r="N122" s="28">
        <v>10</v>
      </c>
      <c r="Q122" s="28">
        <v>90</v>
      </c>
      <c r="R122" s="28">
        <v>93</v>
      </c>
      <c r="S122" s="28">
        <v>93</v>
      </c>
      <c r="T122" s="28">
        <v>95</v>
      </c>
      <c r="U122" s="28">
        <v>91</v>
      </c>
      <c r="V122" s="28">
        <v>93</v>
      </c>
      <c r="W122" s="28">
        <f t="shared" si="9"/>
        <v>555</v>
      </c>
      <c r="X122" s="28">
        <v>9</v>
      </c>
      <c r="AA122" s="9">
        <f t="shared" si="10"/>
        <v>19</v>
      </c>
      <c r="AB122" s="11">
        <f t="shared" si="12"/>
        <v>1115</v>
      </c>
    </row>
    <row r="123" spans="1:28" x14ac:dyDescent="0.35">
      <c r="A123" s="9">
        <v>19</v>
      </c>
      <c r="B123" s="9">
        <v>223</v>
      </c>
      <c r="C123" s="21" t="s">
        <v>66</v>
      </c>
      <c r="D123" s="21" t="s">
        <v>67</v>
      </c>
      <c r="E123" s="16" t="s">
        <v>65</v>
      </c>
      <c r="F123" s="9" t="s">
        <v>56</v>
      </c>
      <c r="G123" s="28">
        <v>95</v>
      </c>
      <c r="H123" s="28">
        <v>93</v>
      </c>
      <c r="I123" s="28">
        <v>98</v>
      </c>
      <c r="J123" s="28">
        <v>92</v>
      </c>
      <c r="K123" s="28">
        <v>87</v>
      </c>
      <c r="L123" s="28">
        <v>92</v>
      </c>
      <c r="M123" s="28">
        <f t="shared" si="8"/>
        <v>557</v>
      </c>
      <c r="N123" s="28">
        <v>14</v>
      </c>
      <c r="Q123" s="28">
        <v>98</v>
      </c>
      <c r="R123" s="28">
        <v>91</v>
      </c>
      <c r="S123" s="28">
        <v>94</v>
      </c>
      <c r="T123" s="28">
        <v>97</v>
      </c>
      <c r="U123" s="28">
        <v>91</v>
      </c>
      <c r="V123" s="28">
        <v>86</v>
      </c>
      <c r="W123" s="28">
        <f t="shared" si="9"/>
        <v>557</v>
      </c>
      <c r="X123" s="28">
        <v>13</v>
      </c>
      <c r="AA123" s="9">
        <f t="shared" si="10"/>
        <v>27</v>
      </c>
      <c r="AB123" s="11">
        <f t="shared" si="12"/>
        <v>1114</v>
      </c>
    </row>
    <row r="124" spans="1:28" x14ac:dyDescent="0.35">
      <c r="A124" s="9">
        <v>20</v>
      </c>
      <c r="B124" s="9">
        <v>233</v>
      </c>
      <c r="C124" s="21" t="s">
        <v>492</v>
      </c>
      <c r="D124" s="21" t="s">
        <v>493</v>
      </c>
      <c r="E124" s="16" t="s">
        <v>48</v>
      </c>
      <c r="F124" s="9" t="s">
        <v>54</v>
      </c>
      <c r="G124" s="28">
        <v>94</v>
      </c>
      <c r="H124" s="28">
        <v>94</v>
      </c>
      <c r="I124" s="28">
        <v>94</v>
      </c>
      <c r="J124" s="28">
        <v>94</v>
      </c>
      <c r="K124" s="28">
        <v>84</v>
      </c>
      <c r="L124" s="28">
        <v>92</v>
      </c>
      <c r="M124" s="28">
        <f t="shared" si="8"/>
        <v>552</v>
      </c>
      <c r="N124" s="28">
        <v>18</v>
      </c>
      <c r="Q124" s="28">
        <v>95</v>
      </c>
      <c r="R124" s="28">
        <v>94</v>
      </c>
      <c r="S124" s="28">
        <v>96</v>
      </c>
      <c r="T124" s="28">
        <v>96</v>
      </c>
      <c r="U124" s="28">
        <v>85</v>
      </c>
      <c r="V124" s="28">
        <v>93</v>
      </c>
      <c r="W124" s="28">
        <f t="shared" si="9"/>
        <v>559</v>
      </c>
      <c r="X124" s="28">
        <v>18</v>
      </c>
      <c r="AA124" s="9">
        <f t="shared" si="10"/>
        <v>36</v>
      </c>
      <c r="AB124" s="11">
        <f t="shared" si="12"/>
        <v>1111</v>
      </c>
    </row>
    <row r="125" spans="1:28" x14ac:dyDescent="0.35">
      <c r="A125" s="9">
        <v>21</v>
      </c>
      <c r="B125" s="9">
        <v>261</v>
      </c>
      <c r="C125" s="21" t="s">
        <v>55</v>
      </c>
      <c r="D125" s="21" t="s">
        <v>47</v>
      </c>
      <c r="E125" s="16" t="s">
        <v>48</v>
      </c>
      <c r="F125" s="9" t="s">
        <v>56</v>
      </c>
      <c r="G125" s="28">
        <v>92</v>
      </c>
      <c r="H125" s="28">
        <v>92</v>
      </c>
      <c r="I125" s="28">
        <v>97</v>
      </c>
      <c r="J125" s="28">
        <v>97</v>
      </c>
      <c r="K125" s="28">
        <v>91</v>
      </c>
      <c r="L125" s="28">
        <v>90</v>
      </c>
      <c r="M125" s="28">
        <f t="shared" si="8"/>
        <v>559</v>
      </c>
      <c r="N125" s="28">
        <v>13</v>
      </c>
      <c r="Q125" s="28">
        <v>95</v>
      </c>
      <c r="R125" s="28">
        <v>88</v>
      </c>
      <c r="S125" s="28">
        <v>95</v>
      </c>
      <c r="T125" s="28">
        <v>98</v>
      </c>
      <c r="U125" s="28">
        <v>87</v>
      </c>
      <c r="V125" s="28">
        <v>89</v>
      </c>
      <c r="W125" s="28">
        <f t="shared" si="9"/>
        <v>552</v>
      </c>
      <c r="X125" s="28">
        <v>14</v>
      </c>
      <c r="AA125" s="9">
        <f t="shared" si="10"/>
        <v>27</v>
      </c>
      <c r="AB125" s="11">
        <f t="shared" si="12"/>
        <v>1111</v>
      </c>
    </row>
    <row r="126" spans="1:28" x14ac:dyDescent="0.35">
      <c r="A126" s="9">
        <v>22</v>
      </c>
      <c r="B126" s="9">
        <v>115</v>
      </c>
      <c r="C126" s="21" t="s">
        <v>87</v>
      </c>
      <c r="D126" s="21" t="s">
        <v>101</v>
      </c>
      <c r="E126" s="16" t="s">
        <v>48</v>
      </c>
      <c r="F126" s="9" t="s">
        <v>175</v>
      </c>
      <c r="G126" s="28">
        <v>94</v>
      </c>
      <c r="H126" s="28">
        <v>90</v>
      </c>
      <c r="I126" s="28">
        <v>93</v>
      </c>
      <c r="J126" s="28">
        <v>95</v>
      </c>
      <c r="K126" s="28">
        <v>87</v>
      </c>
      <c r="L126" s="28">
        <v>89</v>
      </c>
      <c r="M126" s="28">
        <f t="shared" si="8"/>
        <v>548</v>
      </c>
      <c r="N126" s="28">
        <v>14</v>
      </c>
      <c r="Q126" s="28">
        <v>90</v>
      </c>
      <c r="R126" s="28">
        <v>95</v>
      </c>
      <c r="S126" s="28">
        <v>98</v>
      </c>
      <c r="T126" s="28">
        <v>96</v>
      </c>
      <c r="U126" s="28">
        <v>93</v>
      </c>
      <c r="V126" s="28">
        <v>90</v>
      </c>
      <c r="W126" s="28">
        <f t="shared" si="9"/>
        <v>562</v>
      </c>
      <c r="X126" s="28">
        <v>16</v>
      </c>
      <c r="AA126" s="9">
        <f t="shared" si="10"/>
        <v>30</v>
      </c>
      <c r="AB126" s="11">
        <f t="shared" si="12"/>
        <v>1110</v>
      </c>
    </row>
    <row r="127" spans="1:28" x14ac:dyDescent="0.35">
      <c r="A127" s="9">
        <v>23</v>
      </c>
      <c r="B127" s="9">
        <v>125</v>
      </c>
      <c r="C127" s="21" t="s">
        <v>80</v>
      </c>
      <c r="D127" s="21" t="s">
        <v>81</v>
      </c>
      <c r="E127" s="16" t="s">
        <v>260</v>
      </c>
      <c r="F127" s="9" t="s">
        <v>56</v>
      </c>
      <c r="G127" s="28">
        <v>89</v>
      </c>
      <c r="H127" s="28">
        <v>92</v>
      </c>
      <c r="I127" s="28">
        <v>97</v>
      </c>
      <c r="J127" s="28">
        <v>97</v>
      </c>
      <c r="K127" s="28">
        <v>89</v>
      </c>
      <c r="L127" s="28">
        <v>84</v>
      </c>
      <c r="M127" s="28">
        <f t="shared" si="8"/>
        <v>548</v>
      </c>
      <c r="N127" s="28">
        <v>12</v>
      </c>
      <c r="Q127" s="28">
        <v>92</v>
      </c>
      <c r="R127" s="28">
        <v>90</v>
      </c>
      <c r="S127" s="28">
        <v>97</v>
      </c>
      <c r="T127" s="28">
        <v>95</v>
      </c>
      <c r="U127" s="28">
        <v>90</v>
      </c>
      <c r="V127" s="28">
        <v>93</v>
      </c>
      <c r="W127" s="28">
        <f t="shared" si="9"/>
        <v>557</v>
      </c>
      <c r="X127" s="28">
        <v>18</v>
      </c>
      <c r="AA127" s="9">
        <f t="shared" si="10"/>
        <v>30</v>
      </c>
      <c r="AB127" s="11">
        <f t="shared" si="12"/>
        <v>1105</v>
      </c>
    </row>
    <row r="128" spans="1:28" x14ac:dyDescent="0.35">
      <c r="A128" s="9">
        <v>24</v>
      </c>
      <c r="B128" s="9">
        <v>315</v>
      </c>
      <c r="C128" s="21" t="s">
        <v>114</v>
      </c>
      <c r="D128" s="21" t="s">
        <v>115</v>
      </c>
      <c r="E128" s="16" t="s">
        <v>48</v>
      </c>
      <c r="F128" s="9" t="s">
        <v>130</v>
      </c>
      <c r="G128" s="28">
        <v>93</v>
      </c>
      <c r="H128" s="28">
        <v>89</v>
      </c>
      <c r="I128" s="28">
        <v>95</v>
      </c>
      <c r="J128" s="28">
        <v>97</v>
      </c>
      <c r="K128" s="28">
        <v>89</v>
      </c>
      <c r="L128" s="28">
        <v>88</v>
      </c>
      <c r="M128" s="28">
        <f t="shared" si="8"/>
        <v>551</v>
      </c>
      <c r="N128" s="28">
        <v>13</v>
      </c>
      <c r="Q128" s="28">
        <v>90</v>
      </c>
      <c r="R128" s="28">
        <v>94</v>
      </c>
      <c r="S128" s="28">
        <v>94</v>
      </c>
      <c r="T128" s="28">
        <v>95</v>
      </c>
      <c r="U128" s="28">
        <v>92</v>
      </c>
      <c r="V128" s="28">
        <v>87</v>
      </c>
      <c r="W128" s="28">
        <f t="shared" si="9"/>
        <v>552</v>
      </c>
      <c r="X128" s="28">
        <v>9</v>
      </c>
      <c r="AA128" s="9">
        <f t="shared" si="10"/>
        <v>22</v>
      </c>
      <c r="AB128" s="11">
        <f t="shared" si="12"/>
        <v>1103</v>
      </c>
    </row>
    <row r="129" spans="1:28" x14ac:dyDescent="0.35">
      <c r="A129" s="9">
        <v>25</v>
      </c>
      <c r="B129" s="9">
        <v>205</v>
      </c>
      <c r="C129" s="21" t="s">
        <v>156</v>
      </c>
      <c r="D129" s="21" t="s">
        <v>491</v>
      </c>
      <c r="E129" s="16" t="s">
        <v>119</v>
      </c>
      <c r="F129" s="9" t="s">
        <v>130</v>
      </c>
      <c r="G129" s="28">
        <v>88</v>
      </c>
      <c r="H129" s="28">
        <v>93</v>
      </c>
      <c r="I129" s="28">
        <v>98</v>
      </c>
      <c r="J129" s="28">
        <v>99</v>
      </c>
      <c r="K129" s="28">
        <v>85</v>
      </c>
      <c r="L129" s="28">
        <v>91</v>
      </c>
      <c r="M129" s="28">
        <f t="shared" si="8"/>
        <v>554</v>
      </c>
      <c r="N129" s="28">
        <v>15</v>
      </c>
      <c r="Q129" s="28">
        <v>88</v>
      </c>
      <c r="R129" s="28">
        <v>90</v>
      </c>
      <c r="S129" s="28">
        <v>97</v>
      </c>
      <c r="T129" s="28">
        <v>95</v>
      </c>
      <c r="U129" s="28">
        <v>86</v>
      </c>
      <c r="V129" s="28">
        <v>91</v>
      </c>
      <c r="W129" s="28">
        <f t="shared" si="9"/>
        <v>547</v>
      </c>
      <c r="X129" s="28">
        <v>10</v>
      </c>
      <c r="AA129" s="9">
        <f t="shared" si="10"/>
        <v>25</v>
      </c>
      <c r="AB129" s="11">
        <f t="shared" si="12"/>
        <v>1101</v>
      </c>
    </row>
    <row r="130" spans="1:28" x14ac:dyDescent="0.35">
      <c r="A130" s="9">
        <v>26</v>
      </c>
      <c r="B130" s="9">
        <v>114</v>
      </c>
      <c r="C130" s="21" t="s">
        <v>87</v>
      </c>
      <c r="D130" s="21" t="s">
        <v>88</v>
      </c>
      <c r="E130" s="16" t="s">
        <v>65</v>
      </c>
      <c r="F130" s="9" t="s">
        <v>175</v>
      </c>
      <c r="G130" s="28">
        <v>88</v>
      </c>
      <c r="H130" s="28">
        <v>94</v>
      </c>
      <c r="I130" s="28">
        <v>94</v>
      </c>
      <c r="J130" s="28">
        <v>95</v>
      </c>
      <c r="K130" s="28">
        <v>87</v>
      </c>
      <c r="L130" s="28">
        <v>83</v>
      </c>
      <c r="M130" s="28">
        <f t="shared" si="8"/>
        <v>541</v>
      </c>
      <c r="N130" s="28">
        <v>13</v>
      </c>
      <c r="Q130" s="28">
        <v>93</v>
      </c>
      <c r="R130" s="28">
        <v>91</v>
      </c>
      <c r="S130" s="28">
        <v>96</v>
      </c>
      <c r="T130" s="28">
        <v>96</v>
      </c>
      <c r="U130" s="28">
        <v>88</v>
      </c>
      <c r="V130" s="28">
        <v>91</v>
      </c>
      <c r="W130" s="28">
        <f t="shared" si="9"/>
        <v>555</v>
      </c>
      <c r="X130" s="28">
        <v>19</v>
      </c>
      <c r="AA130" s="9">
        <f t="shared" si="10"/>
        <v>32</v>
      </c>
      <c r="AB130" s="11">
        <f t="shared" si="12"/>
        <v>1096</v>
      </c>
    </row>
    <row r="131" spans="1:28" x14ac:dyDescent="0.35">
      <c r="A131" s="9">
        <v>27</v>
      </c>
      <c r="B131" s="9">
        <v>322</v>
      </c>
      <c r="C131" s="21" t="s">
        <v>152</v>
      </c>
      <c r="D131" s="21" t="s">
        <v>79</v>
      </c>
      <c r="E131" s="16" t="s">
        <v>48</v>
      </c>
      <c r="F131" s="9" t="s">
        <v>130</v>
      </c>
      <c r="G131" s="28">
        <v>85</v>
      </c>
      <c r="H131" s="28">
        <v>92</v>
      </c>
      <c r="I131" s="28">
        <v>100</v>
      </c>
      <c r="J131" s="28">
        <v>97</v>
      </c>
      <c r="K131" s="28">
        <v>89</v>
      </c>
      <c r="L131" s="28">
        <v>86</v>
      </c>
      <c r="M131" s="28">
        <f t="shared" si="8"/>
        <v>549</v>
      </c>
      <c r="N131" s="28">
        <v>15</v>
      </c>
      <c r="Q131" s="28">
        <v>96</v>
      </c>
      <c r="R131" s="28">
        <v>94</v>
      </c>
      <c r="S131" s="28">
        <v>95</v>
      </c>
      <c r="T131" s="28">
        <v>95</v>
      </c>
      <c r="U131" s="28">
        <v>79</v>
      </c>
      <c r="V131" s="28">
        <v>85</v>
      </c>
      <c r="W131" s="28">
        <f t="shared" si="9"/>
        <v>544</v>
      </c>
      <c r="X131" s="28">
        <v>9</v>
      </c>
      <c r="AA131" s="9">
        <f t="shared" si="10"/>
        <v>24</v>
      </c>
      <c r="AB131" s="11">
        <f t="shared" si="12"/>
        <v>1093</v>
      </c>
    </row>
    <row r="132" spans="1:28" x14ac:dyDescent="0.35">
      <c r="A132" s="9">
        <v>28</v>
      </c>
      <c r="B132" s="9">
        <v>297</v>
      </c>
      <c r="C132" s="21" t="s">
        <v>108</v>
      </c>
      <c r="D132" s="21" t="s">
        <v>134</v>
      </c>
      <c r="E132" s="16" t="s">
        <v>48</v>
      </c>
      <c r="F132" s="9" t="s">
        <v>175</v>
      </c>
      <c r="G132" s="28">
        <v>94</v>
      </c>
      <c r="H132" s="28">
        <v>92</v>
      </c>
      <c r="I132" s="28">
        <v>95</v>
      </c>
      <c r="J132" s="28">
        <v>98</v>
      </c>
      <c r="K132" s="28">
        <v>91</v>
      </c>
      <c r="L132" s="28">
        <v>88</v>
      </c>
      <c r="M132" s="28">
        <f t="shared" si="8"/>
        <v>558</v>
      </c>
      <c r="N132" s="28">
        <v>18</v>
      </c>
      <c r="Q132" s="28">
        <v>92</v>
      </c>
      <c r="R132" s="28">
        <v>90</v>
      </c>
      <c r="S132" s="28">
        <v>96</v>
      </c>
      <c r="T132" s="28">
        <v>93</v>
      </c>
      <c r="U132" s="28">
        <v>76</v>
      </c>
      <c r="V132" s="28">
        <v>85</v>
      </c>
      <c r="W132" s="28">
        <f t="shared" si="9"/>
        <v>532</v>
      </c>
      <c r="X132" s="28">
        <v>11</v>
      </c>
      <c r="AA132" s="9">
        <f t="shared" si="10"/>
        <v>29</v>
      </c>
      <c r="AB132" s="11">
        <f t="shared" si="12"/>
        <v>1090</v>
      </c>
    </row>
    <row r="133" spans="1:28" x14ac:dyDescent="0.35">
      <c r="A133" s="9">
        <v>29</v>
      </c>
      <c r="B133" s="9">
        <v>239</v>
      </c>
      <c r="C133" s="21" t="s">
        <v>164</v>
      </c>
      <c r="D133" s="21" t="s">
        <v>165</v>
      </c>
      <c r="E133" s="16" t="s">
        <v>260</v>
      </c>
      <c r="F133" s="9" t="s">
        <v>54</v>
      </c>
      <c r="G133" s="28">
        <v>92</v>
      </c>
      <c r="H133" s="28">
        <v>88</v>
      </c>
      <c r="I133" s="28">
        <v>97</v>
      </c>
      <c r="J133" s="28">
        <v>97</v>
      </c>
      <c r="K133" s="28">
        <v>86</v>
      </c>
      <c r="L133" s="28">
        <v>85</v>
      </c>
      <c r="M133" s="28">
        <f t="shared" si="8"/>
        <v>545</v>
      </c>
      <c r="N133" s="28">
        <v>15</v>
      </c>
      <c r="Q133" s="28">
        <v>93</v>
      </c>
      <c r="R133" s="28">
        <v>91</v>
      </c>
      <c r="S133" s="28">
        <v>95</v>
      </c>
      <c r="T133" s="28">
        <v>98</v>
      </c>
      <c r="U133" s="28">
        <v>82</v>
      </c>
      <c r="V133" s="28">
        <v>86</v>
      </c>
      <c r="W133" s="28">
        <f t="shared" si="9"/>
        <v>545</v>
      </c>
      <c r="X133" s="28">
        <v>13</v>
      </c>
      <c r="AA133" s="9">
        <f t="shared" si="10"/>
        <v>28</v>
      </c>
      <c r="AB133" s="11">
        <f t="shared" si="12"/>
        <v>1090</v>
      </c>
    </row>
    <row r="134" spans="1:28" x14ac:dyDescent="0.35">
      <c r="A134" s="9">
        <v>30</v>
      </c>
      <c r="B134" s="9">
        <v>251</v>
      </c>
      <c r="C134" s="21" t="s">
        <v>82</v>
      </c>
      <c r="D134" s="21" t="s">
        <v>83</v>
      </c>
      <c r="E134" s="16" t="s">
        <v>48</v>
      </c>
      <c r="F134" s="9" t="s">
        <v>56</v>
      </c>
      <c r="G134" s="28">
        <v>93</v>
      </c>
      <c r="H134" s="28">
        <v>89</v>
      </c>
      <c r="I134" s="28">
        <v>95</v>
      </c>
      <c r="J134" s="28">
        <v>95</v>
      </c>
      <c r="K134" s="28">
        <v>91</v>
      </c>
      <c r="L134" s="28">
        <v>90</v>
      </c>
      <c r="M134" s="28">
        <f t="shared" si="8"/>
        <v>553</v>
      </c>
      <c r="N134" s="28">
        <v>10</v>
      </c>
      <c r="Q134" s="28">
        <v>87</v>
      </c>
      <c r="R134" s="28">
        <v>88</v>
      </c>
      <c r="S134" s="28">
        <v>88</v>
      </c>
      <c r="T134" s="28">
        <v>94</v>
      </c>
      <c r="U134" s="28">
        <v>90</v>
      </c>
      <c r="V134" s="28">
        <v>90</v>
      </c>
      <c r="W134" s="28">
        <f t="shared" si="9"/>
        <v>537</v>
      </c>
      <c r="X134" s="28">
        <v>9</v>
      </c>
      <c r="AA134" s="9">
        <f t="shared" si="10"/>
        <v>19</v>
      </c>
      <c r="AB134" s="11">
        <f t="shared" si="12"/>
        <v>1090</v>
      </c>
    </row>
    <row r="135" spans="1:28" x14ac:dyDescent="0.35">
      <c r="A135" s="9">
        <v>31</v>
      </c>
      <c r="B135" s="9">
        <v>320</v>
      </c>
      <c r="C135" s="21" t="s">
        <v>169</v>
      </c>
      <c r="D135" s="21" t="s">
        <v>170</v>
      </c>
      <c r="E135" s="16" t="s">
        <v>48</v>
      </c>
      <c r="F135" s="9" t="s">
        <v>130</v>
      </c>
      <c r="G135" s="28">
        <v>84</v>
      </c>
      <c r="H135" s="28">
        <v>85</v>
      </c>
      <c r="I135" s="28">
        <v>99</v>
      </c>
      <c r="J135" s="28">
        <v>100</v>
      </c>
      <c r="K135" s="28">
        <v>85</v>
      </c>
      <c r="L135" s="28">
        <v>89</v>
      </c>
      <c r="M135" s="28">
        <f t="shared" si="8"/>
        <v>542</v>
      </c>
      <c r="N135" s="28">
        <v>17</v>
      </c>
      <c r="Q135" s="28">
        <v>84</v>
      </c>
      <c r="R135" s="28">
        <v>92</v>
      </c>
      <c r="S135" s="28">
        <v>96</v>
      </c>
      <c r="T135" s="28">
        <v>97</v>
      </c>
      <c r="U135" s="28">
        <v>84</v>
      </c>
      <c r="V135" s="28">
        <v>92</v>
      </c>
      <c r="W135" s="28">
        <f t="shared" si="9"/>
        <v>545</v>
      </c>
      <c r="X135" s="28">
        <v>11</v>
      </c>
      <c r="AA135" s="9">
        <f t="shared" si="10"/>
        <v>28</v>
      </c>
      <c r="AB135" s="11">
        <f t="shared" si="12"/>
        <v>1087</v>
      </c>
    </row>
    <row r="136" spans="1:28" x14ac:dyDescent="0.35">
      <c r="A136" s="9">
        <v>32</v>
      </c>
      <c r="B136" s="9">
        <v>179</v>
      </c>
      <c r="C136" s="21" t="s">
        <v>149</v>
      </c>
      <c r="D136" s="21" t="s">
        <v>41</v>
      </c>
      <c r="E136" s="16" t="s">
        <v>48</v>
      </c>
      <c r="F136" s="9" t="s">
        <v>175</v>
      </c>
      <c r="G136" s="28">
        <v>94</v>
      </c>
      <c r="H136" s="28">
        <v>96</v>
      </c>
      <c r="I136" s="28">
        <v>95</v>
      </c>
      <c r="J136" s="28">
        <v>96</v>
      </c>
      <c r="K136" s="28">
        <v>91</v>
      </c>
      <c r="L136" s="28">
        <v>82</v>
      </c>
      <c r="M136" s="28">
        <f t="shared" si="8"/>
        <v>554</v>
      </c>
      <c r="N136" s="28">
        <v>12</v>
      </c>
      <c r="Q136" s="28">
        <v>89</v>
      </c>
      <c r="R136" s="28">
        <v>92</v>
      </c>
      <c r="S136" s="28">
        <v>95</v>
      </c>
      <c r="T136" s="28">
        <v>94</v>
      </c>
      <c r="U136" s="28">
        <v>82</v>
      </c>
      <c r="V136" s="28">
        <v>80</v>
      </c>
      <c r="W136" s="28">
        <f t="shared" si="9"/>
        <v>532</v>
      </c>
      <c r="X136" s="28">
        <v>12</v>
      </c>
      <c r="AA136" s="9">
        <f t="shared" si="10"/>
        <v>24</v>
      </c>
      <c r="AB136" s="11">
        <f t="shared" si="12"/>
        <v>1086</v>
      </c>
    </row>
    <row r="137" spans="1:28" x14ac:dyDescent="0.35">
      <c r="A137" s="9">
        <v>33</v>
      </c>
      <c r="B137" s="9">
        <v>341</v>
      </c>
      <c r="C137" s="21" t="s">
        <v>154</v>
      </c>
      <c r="D137" s="21" t="s">
        <v>155</v>
      </c>
      <c r="E137" s="16" t="s">
        <v>48</v>
      </c>
      <c r="F137" s="9" t="s">
        <v>175</v>
      </c>
      <c r="G137" s="28">
        <v>79</v>
      </c>
      <c r="H137" s="28">
        <v>89</v>
      </c>
      <c r="I137" s="28">
        <v>94</v>
      </c>
      <c r="J137" s="28">
        <v>96</v>
      </c>
      <c r="K137" s="28">
        <v>86</v>
      </c>
      <c r="L137" s="28">
        <v>87</v>
      </c>
      <c r="M137" s="28">
        <f t="shared" si="8"/>
        <v>531</v>
      </c>
      <c r="N137" s="28">
        <v>9</v>
      </c>
      <c r="Q137" s="28">
        <v>88</v>
      </c>
      <c r="R137" s="28">
        <v>94</v>
      </c>
      <c r="S137" s="28">
        <v>95</v>
      </c>
      <c r="T137" s="28">
        <v>95</v>
      </c>
      <c r="U137" s="28">
        <v>91</v>
      </c>
      <c r="V137" s="28">
        <v>89</v>
      </c>
      <c r="W137" s="28">
        <f t="shared" si="9"/>
        <v>552</v>
      </c>
      <c r="X137" s="28">
        <v>8</v>
      </c>
      <c r="AA137" s="9">
        <f t="shared" si="10"/>
        <v>17</v>
      </c>
      <c r="AB137" s="11">
        <f t="shared" si="12"/>
        <v>1083</v>
      </c>
    </row>
    <row r="138" spans="1:28" x14ac:dyDescent="0.35">
      <c r="A138" s="9">
        <v>34</v>
      </c>
      <c r="B138" s="9">
        <v>209</v>
      </c>
      <c r="C138" s="21" t="s">
        <v>494</v>
      </c>
      <c r="D138" s="21" t="s">
        <v>44</v>
      </c>
      <c r="E138" s="16" t="s">
        <v>48</v>
      </c>
      <c r="F138" s="9" t="s">
        <v>54</v>
      </c>
      <c r="G138" s="28">
        <v>92</v>
      </c>
      <c r="H138" s="28">
        <v>92</v>
      </c>
      <c r="I138" s="28">
        <v>92</v>
      </c>
      <c r="J138" s="28">
        <v>97</v>
      </c>
      <c r="K138" s="28">
        <v>87</v>
      </c>
      <c r="L138" s="28">
        <v>80</v>
      </c>
      <c r="M138" s="28">
        <f t="shared" si="8"/>
        <v>540</v>
      </c>
      <c r="N138" s="28">
        <v>8</v>
      </c>
      <c r="Q138" s="28">
        <v>88</v>
      </c>
      <c r="R138" s="28">
        <v>93</v>
      </c>
      <c r="S138" s="28">
        <v>94</v>
      </c>
      <c r="T138" s="28">
        <v>91</v>
      </c>
      <c r="U138" s="28">
        <v>83</v>
      </c>
      <c r="V138" s="28">
        <v>84</v>
      </c>
      <c r="W138" s="28">
        <f t="shared" si="9"/>
        <v>533</v>
      </c>
      <c r="X138" s="28">
        <v>4</v>
      </c>
      <c r="AA138" s="9">
        <f t="shared" si="10"/>
        <v>12</v>
      </c>
      <c r="AB138" s="11">
        <f t="shared" si="12"/>
        <v>1073</v>
      </c>
    </row>
    <row r="139" spans="1:28" x14ac:dyDescent="0.35">
      <c r="A139" s="9">
        <v>35</v>
      </c>
      <c r="B139" s="9">
        <v>348</v>
      </c>
      <c r="C139" s="21" t="s">
        <v>166</v>
      </c>
      <c r="D139" s="21" t="s">
        <v>167</v>
      </c>
      <c r="E139" s="16" t="s">
        <v>119</v>
      </c>
      <c r="F139" s="9" t="s">
        <v>168</v>
      </c>
      <c r="G139" s="28">
        <v>90</v>
      </c>
      <c r="H139" s="28">
        <v>85</v>
      </c>
      <c r="I139" s="28">
        <v>90</v>
      </c>
      <c r="J139" s="28">
        <v>96</v>
      </c>
      <c r="K139" s="28">
        <v>81</v>
      </c>
      <c r="L139" s="28">
        <v>86</v>
      </c>
      <c r="M139" s="28">
        <f t="shared" si="8"/>
        <v>528</v>
      </c>
      <c r="N139" s="28">
        <v>7</v>
      </c>
      <c r="Q139" s="28">
        <v>93</v>
      </c>
      <c r="R139" s="28">
        <v>92</v>
      </c>
      <c r="S139" s="28">
        <v>97</v>
      </c>
      <c r="T139" s="28">
        <v>95</v>
      </c>
      <c r="U139" s="28">
        <v>85</v>
      </c>
      <c r="V139" s="28">
        <v>75</v>
      </c>
      <c r="W139" s="28">
        <f t="shared" si="9"/>
        <v>537</v>
      </c>
      <c r="X139" s="28">
        <v>9</v>
      </c>
      <c r="AA139" s="9">
        <f t="shared" si="10"/>
        <v>16</v>
      </c>
      <c r="AB139" s="11">
        <f t="shared" si="12"/>
        <v>1065</v>
      </c>
    </row>
    <row r="140" spans="1:28" x14ac:dyDescent="0.35">
      <c r="A140" s="9">
        <v>36</v>
      </c>
      <c r="B140" s="9">
        <v>138</v>
      </c>
      <c r="C140" s="21" t="s">
        <v>150</v>
      </c>
      <c r="D140" s="21" t="s">
        <v>151</v>
      </c>
      <c r="E140" s="16" t="s">
        <v>119</v>
      </c>
      <c r="F140" s="9" t="s">
        <v>130</v>
      </c>
      <c r="G140" s="28">
        <v>86</v>
      </c>
      <c r="H140" s="28">
        <v>87</v>
      </c>
      <c r="I140" s="28">
        <v>95</v>
      </c>
      <c r="J140" s="28">
        <v>93</v>
      </c>
      <c r="K140" s="28">
        <v>78</v>
      </c>
      <c r="L140" s="28">
        <v>81</v>
      </c>
      <c r="M140" s="28">
        <f t="shared" si="8"/>
        <v>520</v>
      </c>
      <c r="N140" s="28">
        <v>11</v>
      </c>
      <c r="Q140" s="28">
        <v>90</v>
      </c>
      <c r="R140" s="28">
        <v>89</v>
      </c>
      <c r="S140" s="28">
        <v>94</v>
      </c>
      <c r="T140" s="28">
        <v>95</v>
      </c>
      <c r="U140" s="28">
        <v>90</v>
      </c>
      <c r="V140" s="28">
        <v>82</v>
      </c>
      <c r="W140" s="28">
        <f t="shared" si="9"/>
        <v>540</v>
      </c>
      <c r="X140" s="28">
        <v>5</v>
      </c>
      <c r="AA140" s="9">
        <f t="shared" si="10"/>
        <v>16</v>
      </c>
      <c r="AB140" s="11">
        <f t="shared" si="12"/>
        <v>1060</v>
      </c>
    </row>
    <row r="141" spans="1:28" x14ac:dyDescent="0.35">
      <c r="A141" s="9">
        <v>37</v>
      </c>
      <c r="B141" s="9">
        <v>141</v>
      </c>
      <c r="C141" s="21" t="s">
        <v>158</v>
      </c>
      <c r="D141" s="21" t="s">
        <v>159</v>
      </c>
      <c r="E141" s="16" t="s">
        <v>119</v>
      </c>
      <c r="F141" s="9" t="s">
        <v>130</v>
      </c>
      <c r="G141" s="28">
        <v>75</v>
      </c>
      <c r="H141" s="28">
        <v>78</v>
      </c>
      <c r="I141" s="28">
        <v>86</v>
      </c>
      <c r="J141" s="28">
        <v>96</v>
      </c>
      <c r="K141" s="28">
        <v>83</v>
      </c>
      <c r="L141" s="28">
        <v>88</v>
      </c>
      <c r="M141" s="28">
        <f t="shared" si="8"/>
        <v>506</v>
      </c>
      <c r="N141" s="28">
        <v>8</v>
      </c>
      <c r="Q141" s="28">
        <v>86</v>
      </c>
      <c r="R141" s="28">
        <v>87</v>
      </c>
      <c r="S141" s="28">
        <v>82</v>
      </c>
      <c r="T141" s="28">
        <v>92</v>
      </c>
      <c r="U141" s="28">
        <v>85</v>
      </c>
      <c r="V141" s="28">
        <v>81</v>
      </c>
      <c r="W141" s="28">
        <f t="shared" si="9"/>
        <v>513</v>
      </c>
      <c r="X141" s="28">
        <v>7</v>
      </c>
      <c r="AA141" s="9">
        <f t="shared" si="10"/>
        <v>15</v>
      </c>
      <c r="AB141" s="11">
        <f t="shared" si="12"/>
        <v>1019</v>
      </c>
    </row>
    <row r="142" spans="1:28" x14ac:dyDescent="0.35">
      <c r="A142" s="9">
        <v>38</v>
      </c>
      <c r="B142" s="9">
        <v>349</v>
      </c>
      <c r="C142" s="21" t="s">
        <v>176</v>
      </c>
      <c r="D142" s="21" t="s">
        <v>41</v>
      </c>
      <c r="E142" s="16" t="s">
        <v>260</v>
      </c>
      <c r="F142" s="9" t="s">
        <v>54</v>
      </c>
      <c r="G142" s="28">
        <v>75</v>
      </c>
      <c r="H142" s="28">
        <v>82</v>
      </c>
      <c r="I142" s="28">
        <v>96</v>
      </c>
      <c r="J142" s="28">
        <v>87</v>
      </c>
      <c r="K142" s="28">
        <v>80</v>
      </c>
      <c r="L142" s="28">
        <v>83</v>
      </c>
      <c r="M142" s="28">
        <f t="shared" si="8"/>
        <v>503</v>
      </c>
      <c r="N142" s="28">
        <v>5</v>
      </c>
      <c r="Q142" s="28">
        <v>96</v>
      </c>
      <c r="R142" s="28">
        <v>83</v>
      </c>
      <c r="S142" s="28">
        <v>85</v>
      </c>
      <c r="T142" s="28">
        <v>91</v>
      </c>
      <c r="U142" s="28">
        <v>78</v>
      </c>
      <c r="V142" s="28">
        <v>78</v>
      </c>
      <c r="W142" s="28">
        <f t="shared" si="9"/>
        <v>511</v>
      </c>
      <c r="X142" s="28">
        <v>8</v>
      </c>
      <c r="AA142" s="9">
        <f t="shared" si="10"/>
        <v>13</v>
      </c>
      <c r="AB142" s="11">
        <f t="shared" si="12"/>
        <v>1014</v>
      </c>
    </row>
    <row r="143" spans="1:28" x14ac:dyDescent="0.35">
      <c r="A143" s="9">
        <v>39</v>
      </c>
      <c r="B143" s="9" t="s">
        <v>586</v>
      </c>
      <c r="C143" s="21" t="s">
        <v>173</v>
      </c>
      <c r="D143" s="21" t="s">
        <v>60</v>
      </c>
      <c r="E143" s="16" t="s">
        <v>48</v>
      </c>
      <c r="F143" s="9" t="s">
        <v>581</v>
      </c>
      <c r="G143" s="28">
        <v>68</v>
      </c>
      <c r="H143" s="28">
        <v>60</v>
      </c>
      <c r="I143" s="28">
        <v>82</v>
      </c>
      <c r="J143" s="28">
        <v>91</v>
      </c>
      <c r="K143" s="28">
        <v>74</v>
      </c>
      <c r="L143" s="28">
        <v>65</v>
      </c>
      <c r="M143" s="28">
        <f t="shared" si="8"/>
        <v>440</v>
      </c>
      <c r="N143" s="28">
        <v>1</v>
      </c>
      <c r="Q143" s="28">
        <v>83</v>
      </c>
      <c r="R143" s="28">
        <v>87</v>
      </c>
      <c r="S143" s="28">
        <v>87</v>
      </c>
      <c r="T143" s="28">
        <v>80</v>
      </c>
      <c r="U143" s="28">
        <v>43</v>
      </c>
      <c r="V143" s="28">
        <v>68</v>
      </c>
      <c r="W143" s="28">
        <f t="shared" si="9"/>
        <v>448</v>
      </c>
      <c r="X143" s="28">
        <v>3</v>
      </c>
      <c r="AA143" s="9">
        <f t="shared" si="10"/>
        <v>4</v>
      </c>
      <c r="AB143" s="11">
        <f t="shared" si="12"/>
        <v>888</v>
      </c>
    </row>
  </sheetData>
  <phoneticPr fontId="0" type="noConversion"/>
  <printOptions horizontalCentered="1"/>
  <pageMargins left="0" right="0" top="0.5" bottom="0.25" header="0.3" footer="0.3"/>
  <pageSetup fitToHeight="5" orientation="portrait" verticalDpi="2" r:id="rId1"/>
  <rowBreaks count="1" manualBreakCount="1"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70"/>
  <sheetViews>
    <sheetView workbookViewId="0">
      <selection activeCell="A4" sqref="A4"/>
    </sheetView>
  </sheetViews>
  <sheetFormatPr defaultColWidth="9" defaultRowHeight="15.5" x14ac:dyDescent="0.35"/>
  <cols>
    <col min="1" max="1" width="4.81640625" customWidth="1"/>
    <col min="2" max="2" width="6.26953125" customWidth="1"/>
    <col min="3" max="3" width="19.54296875" bestFit="1" customWidth="1"/>
    <col min="4" max="4" width="11.453125" bestFit="1" customWidth="1"/>
    <col min="5" max="5" width="5.26953125" bestFit="1" customWidth="1"/>
    <col min="6" max="6" width="6.453125" bestFit="1" customWidth="1"/>
    <col min="7" max="12" width="6.1796875" hidden="1" customWidth="1"/>
    <col min="13" max="13" width="7" bestFit="1" customWidth="1"/>
    <col min="14" max="14" width="3.81640625" bestFit="1" customWidth="1"/>
    <col min="15" max="20" width="6.1796875" hidden="1" customWidth="1"/>
    <col min="21" max="21" width="7" bestFit="1" customWidth="1"/>
    <col min="22" max="22" width="3.81640625" bestFit="1" customWidth="1"/>
    <col min="23" max="23" width="3.453125" bestFit="1" customWidth="1"/>
    <col min="24" max="24" width="8.26953125" style="11" bestFit="1" customWidth="1"/>
  </cols>
  <sheetData>
    <row r="1" spans="1:24" s="1" customFormat="1" x14ac:dyDescent="0.3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s="1" customFormat="1" x14ac:dyDescent="0.35">
      <c r="A2" s="5" t="s">
        <v>483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1" customFormat="1" x14ac:dyDescent="0.35">
      <c r="A3" s="5" t="s">
        <v>484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1" customForma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2"/>
      <c r="P4" s="2"/>
      <c r="U4" s="2"/>
      <c r="V4" s="2"/>
      <c r="W4" s="2"/>
    </row>
    <row r="5" spans="1:24" s="1" customFormat="1" x14ac:dyDescent="0.35">
      <c r="A5" s="3" t="s">
        <v>3</v>
      </c>
      <c r="B5" s="3"/>
      <c r="C5" s="3"/>
      <c r="D5" s="3" t="s">
        <v>8</v>
      </c>
      <c r="E5" s="3"/>
      <c r="F5" s="3"/>
      <c r="G5" s="3"/>
      <c r="H5" s="3"/>
      <c r="I5" s="3"/>
      <c r="J5" s="3"/>
      <c r="K5" s="3"/>
      <c r="L5" s="3"/>
      <c r="M5" s="3"/>
      <c r="N5" s="3"/>
      <c r="O5" s="2"/>
      <c r="P5" s="2"/>
      <c r="U5" s="2"/>
      <c r="V5" s="2"/>
      <c r="W5" s="2"/>
      <c r="X5" s="7">
        <v>1248</v>
      </c>
    </row>
    <row r="6" spans="1:24" s="1" customFormat="1" x14ac:dyDescent="0.35">
      <c r="A6" s="3" t="s">
        <v>5</v>
      </c>
      <c r="B6" s="3"/>
      <c r="C6" s="3"/>
      <c r="D6" s="3" t="s">
        <v>564</v>
      </c>
      <c r="E6" s="3"/>
      <c r="F6" s="3"/>
      <c r="G6" s="3"/>
      <c r="H6" s="3"/>
      <c r="I6" s="3"/>
      <c r="J6" s="3"/>
      <c r="K6" s="3"/>
      <c r="L6" s="3"/>
      <c r="M6" s="3"/>
      <c r="N6" s="3"/>
      <c r="O6" s="2"/>
      <c r="P6" s="2"/>
      <c r="U6" s="2"/>
      <c r="V6" s="2"/>
      <c r="W6" s="2"/>
      <c r="X6" s="7">
        <v>1243.5</v>
      </c>
    </row>
    <row r="7" spans="1:24" s="1" customFormat="1" x14ac:dyDescent="0.35">
      <c r="A7" s="3" t="s">
        <v>7</v>
      </c>
      <c r="B7" s="3"/>
      <c r="C7" s="3"/>
      <c r="D7" s="3" t="s">
        <v>565</v>
      </c>
      <c r="E7" s="3"/>
      <c r="F7" s="3"/>
      <c r="G7" s="3"/>
      <c r="H7" s="3"/>
      <c r="I7" s="3"/>
      <c r="J7" s="3"/>
      <c r="K7" s="3"/>
      <c r="L7" s="3"/>
      <c r="M7" s="3"/>
      <c r="N7" s="3"/>
      <c r="O7" s="2"/>
      <c r="P7" s="2"/>
      <c r="U7" s="2"/>
      <c r="V7" s="2"/>
      <c r="W7" s="2"/>
      <c r="X7" s="7">
        <v>1243</v>
      </c>
    </row>
    <row r="8" spans="1:24" s="1" customFormat="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/>
      <c r="P8" s="2"/>
      <c r="U8" s="2"/>
      <c r="V8" s="2"/>
      <c r="W8" s="2"/>
      <c r="X8" s="7"/>
    </row>
    <row r="9" spans="1:24" s="1" customFormat="1" x14ac:dyDescent="0.35">
      <c r="A9" s="3" t="s">
        <v>181</v>
      </c>
      <c r="B9" s="3"/>
      <c r="C9" s="3"/>
      <c r="D9" s="3" t="s">
        <v>565</v>
      </c>
      <c r="E9" s="3"/>
      <c r="F9" s="3"/>
      <c r="G9" s="3"/>
      <c r="H9" s="3"/>
      <c r="I9" s="3"/>
      <c r="J9" s="3"/>
      <c r="K9" s="3"/>
      <c r="L9" s="3"/>
      <c r="M9" s="3"/>
      <c r="N9" s="3"/>
      <c r="O9" s="2"/>
      <c r="P9" s="2"/>
      <c r="U9" s="2"/>
      <c r="V9" s="2"/>
      <c r="W9" s="2"/>
      <c r="X9" s="7">
        <v>1243</v>
      </c>
    </row>
    <row r="10" spans="1:24" s="1" customFormat="1" x14ac:dyDescent="0.35">
      <c r="A10" s="3" t="s">
        <v>5</v>
      </c>
      <c r="B10" s="3"/>
      <c r="C10" s="3"/>
      <c r="D10" s="3" t="s">
        <v>566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2"/>
      <c r="P10" s="2"/>
      <c r="U10" s="2"/>
      <c r="V10" s="2"/>
      <c r="W10" s="2"/>
      <c r="X10" s="7">
        <v>1233.3</v>
      </c>
    </row>
    <row r="11" spans="1:24" s="1" customFormat="1" x14ac:dyDescent="0.35">
      <c r="A11" s="3" t="s">
        <v>7</v>
      </c>
      <c r="B11" s="3"/>
      <c r="C11" s="3"/>
      <c r="D11" s="3" t="s">
        <v>22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2"/>
      <c r="P11" s="2"/>
      <c r="U11" s="2"/>
      <c r="V11" s="2"/>
      <c r="W11" s="2"/>
      <c r="X11" s="7">
        <v>1227.7</v>
      </c>
    </row>
    <row r="12" spans="1:24" s="1" customForma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  <c r="P12" s="2"/>
      <c r="U12" s="2"/>
      <c r="V12" s="2"/>
      <c r="W12" s="2"/>
      <c r="X12" s="7"/>
    </row>
    <row r="13" spans="1:24" s="1" customFormat="1" x14ac:dyDescent="0.35">
      <c r="A13" s="3" t="s">
        <v>187</v>
      </c>
      <c r="B13" s="3"/>
      <c r="C13" s="3"/>
      <c r="D13" s="3" t="s">
        <v>184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2"/>
      <c r="P13" s="2"/>
      <c r="U13" s="2"/>
      <c r="V13" s="2"/>
      <c r="W13" s="2"/>
      <c r="X13" s="7">
        <v>1225.4000000000001</v>
      </c>
    </row>
    <row r="14" spans="1:24" s="1" customFormat="1" x14ac:dyDescent="0.35">
      <c r="A14" s="3" t="s">
        <v>189</v>
      </c>
      <c r="B14" s="3"/>
      <c r="C14" s="3"/>
      <c r="D14" s="3" t="s">
        <v>190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2"/>
      <c r="P14" s="2"/>
      <c r="U14" s="2"/>
      <c r="V14" s="2"/>
      <c r="W14" s="2"/>
      <c r="X14" s="7">
        <v>1219.5999999999999</v>
      </c>
    </row>
    <row r="15" spans="1:24" s="1" customFormat="1" x14ac:dyDescent="0.35">
      <c r="A15" s="3" t="s">
        <v>13</v>
      </c>
      <c r="B15" s="3"/>
      <c r="C15" s="3"/>
      <c r="D15" s="3" t="s">
        <v>567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2"/>
      <c r="P15" s="2"/>
      <c r="U15" s="2"/>
      <c r="V15" s="2"/>
      <c r="W15" s="2"/>
      <c r="X15" s="7">
        <v>1221.5999999999999</v>
      </c>
    </row>
    <row r="16" spans="1:24" s="1" customFormat="1" x14ac:dyDescent="0.35">
      <c r="A16" s="3" t="s">
        <v>372</v>
      </c>
      <c r="B16" s="3"/>
      <c r="C16" s="3"/>
      <c r="D16" s="3" t="s">
        <v>568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2"/>
      <c r="P16" s="2"/>
      <c r="U16" s="2"/>
      <c r="V16" s="2"/>
      <c r="W16" s="2"/>
      <c r="X16" s="7">
        <v>1229.4000000000001</v>
      </c>
    </row>
    <row r="17" spans="1:24" s="1" customFormat="1" x14ac:dyDescent="0.35">
      <c r="A17" s="3" t="s">
        <v>374</v>
      </c>
      <c r="B17" s="3"/>
      <c r="C17" s="3"/>
      <c r="D17" s="3" t="s">
        <v>18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2"/>
      <c r="P17" s="2"/>
      <c r="U17" s="2"/>
      <c r="V17" s="2"/>
      <c r="W17" s="2"/>
      <c r="X17" s="7">
        <v>1227.2</v>
      </c>
    </row>
    <row r="18" spans="1:24" s="1" customFormat="1" x14ac:dyDescent="0.35">
      <c r="A18" s="3" t="s">
        <v>485</v>
      </c>
      <c r="B18" s="3"/>
      <c r="C18" s="3"/>
      <c r="D18" s="3" t="s">
        <v>569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2"/>
      <c r="P18" s="2"/>
      <c r="U18" s="2"/>
      <c r="V18" s="2"/>
      <c r="W18" s="2"/>
      <c r="X18" s="7">
        <v>1217.4000000000001</v>
      </c>
    </row>
    <row r="19" spans="1:24" s="1" customForma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/>
      <c r="P19" s="2"/>
      <c r="U19" s="2"/>
      <c r="V19" s="2"/>
      <c r="W19" s="2"/>
    </row>
    <row r="20" spans="1:24" s="1" customFormat="1" x14ac:dyDescent="0.35">
      <c r="A20" s="2" t="s">
        <v>25</v>
      </c>
      <c r="B20" s="18" t="s">
        <v>26</v>
      </c>
      <c r="C20" s="19" t="s">
        <v>27</v>
      </c>
      <c r="D20" s="20" t="s">
        <v>28</v>
      </c>
      <c r="E20" s="20" t="s">
        <v>29</v>
      </c>
      <c r="F20" s="18" t="s">
        <v>30</v>
      </c>
      <c r="G20" s="2">
        <v>1</v>
      </c>
      <c r="H20" s="2">
        <v>2</v>
      </c>
      <c r="I20" s="2">
        <v>3</v>
      </c>
      <c r="J20" s="2">
        <v>4</v>
      </c>
      <c r="K20" s="2">
        <v>5</v>
      </c>
      <c r="L20" s="2">
        <v>6</v>
      </c>
      <c r="M20" s="2" t="s">
        <v>31</v>
      </c>
      <c r="N20" s="2" t="s">
        <v>32</v>
      </c>
      <c r="O20" s="2">
        <v>1</v>
      </c>
      <c r="P20" s="2">
        <v>2</v>
      </c>
      <c r="Q20" s="2">
        <v>3</v>
      </c>
      <c r="R20" s="2">
        <v>4</v>
      </c>
      <c r="S20" s="2">
        <v>5</v>
      </c>
      <c r="T20" s="2">
        <v>6</v>
      </c>
      <c r="U20" s="2" t="s">
        <v>35</v>
      </c>
      <c r="V20" s="2" t="s">
        <v>36</v>
      </c>
      <c r="W20" s="2" t="s">
        <v>38</v>
      </c>
      <c r="X20" s="2" t="s">
        <v>39</v>
      </c>
    </row>
    <row r="21" spans="1:24" x14ac:dyDescent="0.35">
      <c r="A21" s="9">
        <v>1</v>
      </c>
      <c r="B21" s="9">
        <v>119</v>
      </c>
      <c r="C21" s="21" t="s">
        <v>45</v>
      </c>
      <c r="D21" s="21" t="s">
        <v>41</v>
      </c>
      <c r="E21" s="16" t="s">
        <v>175</v>
      </c>
      <c r="F21" s="9" t="s">
        <v>42</v>
      </c>
      <c r="G21" s="30">
        <v>104</v>
      </c>
      <c r="H21" s="30">
        <v>104.8</v>
      </c>
      <c r="I21" s="30">
        <v>103.4</v>
      </c>
      <c r="J21" s="30">
        <v>103</v>
      </c>
      <c r="K21" s="30">
        <v>104.6</v>
      </c>
      <c r="L21" s="30">
        <v>103.7</v>
      </c>
      <c r="M21" s="30">
        <v>623.5</v>
      </c>
      <c r="N21" s="28">
        <v>38</v>
      </c>
      <c r="O21" s="30">
        <v>104.3</v>
      </c>
      <c r="P21" s="30">
        <v>103.6</v>
      </c>
      <c r="Q21" s="30">
        <v>103.2</v>
      </c>
      <c r="R21" s="30">
        <v>104.9</v>
      </c>
      <c r="S21" s="30">
        <v>104.4</v>
      </c>
      <c r="T21" s="30">
        <v>104.1</v>
      </c>
      <c r="U21" s="30">
        <v>624.5</v>
      </c>
      <c r="V21" s="28">
        <v>41</v>
      </c>
      <c r="W21" s="67">
        <f t="shared" ref="W21:W66" si="0">V21+N21</f>
        <v>79</v>
      </c>
      <c r="X21" s="31">
        <f t="shared" ref="X21:X66" si="1">U21+M21</f>
        <v>1248</v>
      </c>
    </row>
    <row r="22" spans="1:24" x14ac:dyDescent="0.35">
      <c r="A22" s="9">
        <v>2</v>
      </c>
      <c r="B22" s="9">
        <v>229</v>
      </c>
      <c r="C22" s="21" t="s">
        <v>487</v>
      </c>
      <c r="D22" s="21" t="s">
        <v>488</v>
      </c>
      <c r="E22" s="16"/>
      <c r="F22" s="9" t="s">
        <v>54</v>
      </c>
      <c r="G22" s="30">
        <v>102.6</v>
      </c>
      <c r="H22" s="30">
        <v>103.3</v>
      </c>
      <c r="I22" s="30">
        <v>104.4</v>
      </c>
      <c r="J22" s="30">
        <v>105.5</v>
      </c>
      <c r="K22" s="30">
        <v>102</v>
      </c>
      <c r="L22" s="30">
        <v>101.9</v>
      </c>
      <c r="M22" s="30">
        <v>619.70000000000005</v>
      </c>
      <c r="N22" s="28">
        <v>33</v>
      </c>
      <c r="O22" s="30">
        <v>104.8</v>
      </c>
      <c r="P22" s="30">
        <v>104.1</v>
      </c>
      <c r="Q22" s="30">
        <v>103.7</v>
      </c>
      <c r="R22" s="30">
        <v>103.9</v>
      </c>
      <c r="S22" s="30">
        <v>102.8</v>
      </c>
      <c r="T22" s="30">
        <v>104.5</v>
      </c>
      <c r="U22" s="30">
        <v>623.79999999999995</v>
      </c>
      <c r="V22" s="28">
        <v>41</v>
      </c>
      <c r="W22" s="67">
        <f t="shared" si="0"/>
        <v>74</v>
      </c>
      <c r="X22" s="31">
        <f t="shared" si="1"/>
        <v>1243.5</v>
      </c>
    </row>
    <row r="23" spans="1:24" x14ac:dyDescent="0.35">
      <c r="A23" s="9">
        <v>3</v>
      </c>
      <c r="B23" s="9">
        <v>121</v>
      </c>
      <c r="C23" s="21" t="s">
        <v>97</v>
      </c>
      <c r="D23" s="21" t="s">
        <v>98</v>
      </c>
      <c r="E23" s="16" t="s">
        <v>65</v>
      </c>
      <c r="F23" s="9" t="s">
        <v>42</v>
      </c>
      <c r="G23" s="30">
        <v>104.2</v>
      </c>
      <c r="H23" s="30">
        <v>103.8</v>
      </c>
      <c r="I23" s="30">
        <v>104.2</v>
      </c>
      <c r="J23" s="30">
        <v>102.8</v>
      </c>
      <c r="K23" s="30">
        <v>103.2</v>
      </c>
      <c r="L23" s="30">
        <v>103.3</v>
      </c>
      <c r="M23" s="30">
        <v>621.5</v>
      </c>
      <c r="N23" s="28">
        <v>36</v>
      </c>
      <c r="O23" s="30">
        <v>103.6</v>
      </c>
      <c r="P23" s="30">
        <v>103.2</v>
      </c>
      <c r="Q23" s="30">
        <v>103.6</v>
      </c>
      <c r="R23" s="30">
        <v>103</v>
      </c>
      <c r="S23" s="30">
        <v>103.9</v>
      </c>
      <c r="T23" s="30">
        <v>104.2</v>
      </c>
      <c r="U23" s="30">
        <v>621.5</v>
      </c>
      <c r="V23" s="28">
        <v>33</v>
      </c>
      <c r="W23" s="67">
        <f t="shared" si="0"/>
        <v>69</v>
      </c>
      <c r="X23" s="31">
        <f t="shared" si="1"/>
        <v>1243</v>
      </c>
    </row>
    <row r="24" spans="1:24" x14ac:dyDescent="0.35">
      <c r="A24" s="9">
        <v>4</v>
      </c>
      <c r="B24" s="9">
        <v>247</v>
      </c>
      <c r="C24" s="21" t="s">
        <v>59</v>
      </c>
      <c r="D24" s="21" t="s">
        <v>60</v>
      </c>
      <c r="E24" s="16"/>
      <c r="F24" s="9" t="s">
        <v>42</v>
      </c>
      <c r="G24" s="30">
        <v>104.6</v>
      </c>
      <c r="H24" s="30">
        <v>106.2</v>
      </c>
      <c r="I24" s="30">
        <v>105.5</v>
      </c>
      <c r="J24" s="30">
        <v>101.6</v>
      </c>
      <c r="K24" s="30">
        <v>103.3</v>
      </c>
      <c r="L24" s="30">
        <v>101.8</v>
      </c>
      <c r="M24" s="30">
        <v>623</v>
      </c>
      <c r="N24" s="28">
        <v>40</v>
      </c>
      <c r="O24" s="30">
        <v>104.4</v>
      </c>
      <c r="P24" s="30">
        <v>103.6</v>
      </c>
      <c r="Q24" s="30">
        <v>103</v>
      </c>
      <c r="R24" s="30">
        <v>103</v>
      </c>
      <c r="S24" s="30">
        <v>102</v>
      </c>
      <c r="T24" s="30">
        <v>103.8</v>
      </c>
      <c r="U24" s="30">
        <v>619.79999999999995</v>
      </c>
      <c r="V24" s="28">
        <v>37</v>
      </c>
      <c r="W24" s="67">
        <f t="shared" si="0"/>
        <v>77</v>
      </c>
      <c r="X24" s="31">
        <f t="shared" si="1"/>
        <v>1242.8</v>
      </c>
    </row>
    <row r="25" spans="1:24" x14ac:dyDescent="0.35">
      <c r="A25" s="9">
        <v>5</v>
      </c>
      <c r="B25" s="9">
        <v>345</v>
      </c>
      <c r="C25" s="21" t="s">
        <v>43</v>
      </c>
      <c r="D25" s="21" t="s">
        <v>44</v>
      </c>
      <c r="E25" s="16"/>
      <c r="F25" s="9" t="s">
        <v>42</v>
      </c>
      <c r="G25" s="30">
        <v>102.2</v>
      </c>
      <c r="H25" s="30">
        <v>104</v>
      </c>
      <c r="I25" s="30">
        <v>103</v>
      </c>
      <c r="J25" s="30">
        <v>103</v>
      </c>
      <c r="K25" s="30">
        <v>102.5</v>
      </c>
      <c r="L25" s="30">
        <v>102.7</v>
      </c>
      <c r="M25" s="30">
        <v>617.4</v>
      </c>
      <c r="N25" s="28">
        <v>38</v>
      </c>
      <c r="O25" s="30">
        <v>102.8</v>
      </c>
      <c r="P25" s="30">
        <v>104.6</v>
      </c>
      <c r="Q25" s="30">
        <v>102.8</v>
      </c>
      <c r="R25" s="30">
        <v>103.4</v>
      </c>
      <c r="S25" s="30">
        <v>103.6</v>
      </c>
      <c r="T25" s="30">
        <v>102.2</v>
      </c>
      <c r="U25" s="30">
        <v>619.4</v>
      </c>
      <c r="V25" s="28">
        <v>34</v>
      </c>
      <c r="W25" s="67">
        <f t="shared" si="0"/>
        <v>72</v>
      </c>
      <c r="X25" s="31">
        <f t="shared" si="1"/>
        <v>1236.8</v>
      </c>
    </row>
    <row r="26" spans="1:24" x14ac:dyDescent="0.35">
      <c r="A26" s="9">
        <v>6</v>
      </c>
      <c r="B26" s="9">
        <v>264</v>
      </c>
      <c r="C26" s="21" t="s">
        <v>89</v>
      </c>
      <c r="D26" s="21" t="s">
        <v>90</v>
      </c>
      <c r="E26" s="16" t="s">
        <v>65</v>
      </c>
      <c r="F26" s="9" t="s">
        <v>54</v>
      </c>
      <c r="G26" s="30">
        <v>103</v>
      </c>
      <c r="H26" s="30">
        <v>101.7</v>
      </c>
      <c r="I26" s="30">
        <v>102.7</v>
      </c>
      <c r="J26" s="30">
        <v>100.9</v>
      </c>
      <c r="K26" s="30">
        <v>101.4</v>
      </c>
      <c r="L26" s="30">
        <v>104.1</v>
      </c>
      <c r="M26" s="30">
        <v>613.79999999999995</v>
      </c>
      <c r="N26" s="28">
        <v>33</v>
      </c>
      <c r="O26" s="30">
        <v>100.8</v>
      </c>
      <c r="P26" s="30">
        <v>104.5</v>
      </c>
      <c r="Q26" s="30">
        <v>103.2</v>
      </c>
      <c r="R26" s="30">
        <v>103.1</v>
      </c>
      <c r="S26" s="30">
        <v>105.4</v>
      </c>
      <c r="T26" s="30">
        <v>102.5</v>
      </c>
      <c r="U26" s="30">
        <v>619.5</v>
      </c>
      <c r="V26" s="28">
        <v>37</v>
      </c>
      <c r="W26" s="67">
        <f t="shared" si="0"/>
        <v>70</v>
      </c>
      <c r="X26" s="31">
        <f t="shared" si="1"/>
        <v>1233.3</v>
      </c>
    </row>
    <row r="27" spans="1:24" x14ac:dyDescent="0.35">
      <c r="A27" s="9">
        <v>7</v>
      </c>
      <c r="B27" s="9">
        <v>155</v>
      </c>
      <c r="C27" s="21" t="s">
        <v>104</v>
      </c>
      <c r="D27" s="21" t="s">
        <v>105</v>
      </c>
      <c r="E27" s="16"/>
      <c r="F27" s="9" t="s">
        <v>54</v>
      </c>
      <c r="G27" s="30">
        <v>102.5</v>
      </c>
      <c r="H27" s="30">
        <v>101.8</v>
      </c>
      <c r="I27" s="30">
        <v>103.2</v>
      </c>
      <c r="J27" s="30">
        <v>100.9</v>
      </c>
      <c r="K27" s="30">
        <v>103.5</v>
      </c>
      <c r="L27" s="30">
        <v>102.7</v>
      </c>
      <c r="M27" s="30">
        <v>614.6</v>
      </c>
      <c r="N27" s="28">
        <v>30</v>
      </c>
      <c r="O27" s="30">
        <v>103.7</v>
      </c>
      <c r="P27" s="30">
        <v>103</v>
      </c>
      <c r="Q27" s="30">
        <v>103.8</v>
      </c>
      <c r="R27" s="30">
        <v>101.4</v>
      </c>
      <c r="S27" s="30">
        <v>102.9</v>
      </c>
      <c r="T27" s="30">
        <v>103.2</v>
      </c>
      <c r="U27" s="30">
        <v>618</v>
      </c>
      <c r="V27" s="28">
        <v>37</v>
      </c>
      <c r="W27" s="67">
        <f t="shared" si="0"/>
        <v>67</v>
      </c>
      <c r="X27" s="31">
        <f t="shared" si="1"/>
        <v>1232.5999999999999</v>
      </c>
    </row>
    <row r="28" spans="1:24" x14ac:dyDescent="0.35">
      <c r="A28" s="9">
        <v>8</v>
      </c>
      <c r="B28" s="9">
        <v>174</v>
      </c>
      <c r="C28" s="21" t="s">
        <v>489</v>
      </c>
      <c r="D28" s="21" t="s">
        <v>490</v>
      </c>
      <c r="E28" s="16"/>
      <c r="F28" s="9" t="s">
        <v>130</v>
      </c>
      <c r="G28" s="30">
        <v>100.2</v>
      </c>
      <c r="H28" s="30">
        <v>102.9</v>
      </c>
      <c r="I28" s="30">
        <v>104.7</v>
      </c>
      <c r="J28" s="30">
        <v>102</v>
      </c>
      <c r="K28" s="30">
        <v>101</v>
      </c>
      <c r="L28" s="30">
        <v>101.2</v>
      </c>
      <c r="M28" s="30">
        <v>612</v>
      </c>
      <c r="N28" s="28">
        <v>26</v>
      </c>
      <c r="O28" s="30">
        <v>103.1</v>
      </c>
      <c r="P28" s="30">
        <v>103</v>
      </c>
      <c r="Q28" s="30">
        <v>104.4</v>
      </c>
      <c r="R28" s="30">
        <v>103.5</v>
      </c>
      <c r="S28" s="30">
        <v>100.1</v>
      </c>
      <c r="T28" s="30">
        <v>103.3</v>
      </c>
      <c r="U28" s="30">
        <v>617.4</v>
      </c>
      <c r="V28" s="28">
        <v>35</v>
      </c>
      <c r="W28" s="67">
        <f t="shared" si="0"/>
        <v>61</v>
      </c>
      <c r="X28" s="31">
        <f t="shared" si="1"/>
        <v>1229.4000000000001</v>
      </c>
    </row>
    <row r="29" spans="1:24" x14ac:dyDescent="0.35">
      <c r="A29" s="9">
        <v>9</v>
      </c>
      <c r="B29" s="9">
        <v>377</v>
      </c>
      <c r="C29" s="21" t="s">
        <v>128</v>
      </c>
      <c r="D29" s="21" t="s">
        <v>129</v>
      </c>
      <c r="E29" s="16" t="s">
        <v>48</v>
      </c>
      <c r="F29" s="9" t="s">
        <v>56</v>
      </c>
      <c r="G29" s="30">
        <v>101.6</v>
      </c>
      <c r="H29" s="30">
        <v>103.2</v>
      </c>
      <c r="I29" s="30">
        <v>99</v>
      </c>
      <c r="J29" s="30">
        <v>103.3</v>
      </c>
      <c r="K29" s="30">
        <v>103.6</v>
      </c>
      <c r="L29" s="30">
        <v>100.5</v>
      </c>
      <c r="M29" s="30">
        <v>611.20000000000005</v>
      </c>
      <c r="N29" s="28">
        <v>25</v>
      </c>
      <c r="O29" s="30">
        <v>104.6</v>
      </c>
      <c r="P29" s="30">
        <v>103.4</v>
      </c>
      <c r="Q29" s="30">
        <v>100.9</v>
      </c>
      <c r="R29" s="30">
        <v>103.2</v>
      </c>
      <c r="S29" s="30">
        <v>103</v>
      </c>
      <c r="T29" s="30">
        <v>101.4</v>
      </c>
      <c r="U29" s="30">
        <v>616.5</v>
      </c>
      <c r="V29" s="28">
        <v>31</v>
      </c>
      <c r="W29" s="67">
        <f t="shared" si="0"/>
        <v>56</v>
      </c>
      <c r="X29" s="31">
        <f t="shared" si="1"/>
        <v>1227.7</v>
      </c>
    </row>
    <row r="30" spans="1:24" x14ac:dyDescent="0.35">
      <c r="A30" s="9">
        <v>10</v>
      </c>
      <c r="B30" s="9">
        <v>295</v>
      </c>
      <c r="C30" s="21" t="s">
        <v>108</v>
      </c>
      <c r="D30" s="21" t="s">
        <v>109</v>
      </c>
      <c r="E30" s="16" t="s">
        <v>65</v>
      </c>
      <c r="F30" s="9" t="s">
        <v>130</v>
      </c>
      <c r="G30" s="30">
        <v>103.2</v>
      </c>
      <c r="H30" s="30">
        <v>102.9</v>
      </c>
      <c r="I30" s="30">
        <v>99.4</v>
      </c>
      <c r="J30" s="30">
        <v>99.7</v>
      </c>
      <c r="K30" s="30">
        <v>103.1</v>
      </c>
      <c r="L30" s="30">
        <v>105.2</v>
      </c>
      <c r="M30" s="30">
        <v>613.5</v>
      </c>
      <c r="N30" s="28">
        <v>31</v>
      </c>
      <c r="O30" s="30">
        <v>102.9</v>
      </c>
      <c r="P30" s="30">
        <v>102</v>
      </c>
      <c r="Q30" s="30">
        <v>100.9</v>
      </c>
      <c r="R30" s="30">
        <v>101.9</v>
      </c>
      <c r="S30" s="30">
        <v>103.7</v>
      </c>
      <c r="T30" s="30">
        <v>102.3</v>
      </c>
      <c r="U30" s="30">
        <v>613.70000000000005</v>
      </c>
      <c r="V30" s="28">
        <v>24</v>
      </c>
      <c r="W30" s="67">
        <f t="shared" si="0"/>
        <v>55</v>
      </c>
      <c r="X30" s="31">
        <f t="shared" si="1"/>
        <v>1227.2</v>
      </c>
    </row>
    <row r="31" spans="1:24" x14ac:dyDescent="0.35">
      <c r="A31" s="9">
        <v>11</v>
      </c>
      <c r="B31" s="9">
        <v>197</v>
      </c>
      <c r="C31" s="21" t="s">
        <v>46</v>
      </c>
      <c r="D31" s="21" t="s">
        <v>47</v>
      </c>
      <c r="E31" s="16" t="s">
        <v>48</v>
      </c>
      <c r="F31" s="9" t="s">
        <v>54</v>
      </c>
      <c r="G31" s="30">
        <v>100.9</v>
      </c>
      <c r="H31" s="30">
        <v>100.2</v>
      </c>
      <c r="I31" s="30">
        <v>103.2</v>
      </c>
      <c r="J31" s="30">
        <v>103</v>
      </c>
      <c r="K31" s="30">
        <v>101.9</v>
      </c>
      <c r="L31" s="30">
        <v>101.7</v>
      </c>
      <c r="M31" s="30">
        <v>610.9</v>
      </c>
      <c r="N31" s="28">
        <v>27</v>
      </c>
      <c r="O31" s="30">
        <v>101.4</v>
      </c>
      <c r="P31" s="30">
        <v>101.6</v>
      </c>
      <c r="Q31" s="30">
        <v>102.5</v>
      </c>
      <c r="R31" s="30">
        <v>101.9</v>
      </c>
      <c r="S31" s="30">
        <v>103.4</v>
      </c>
      <c r="T31" s="30">
        <v>103.7</v>
      </c>
      <c r="U31" s="30">
        <v>614.5</v>
      </c>
      <c r="V31" s="28">
        <v>35</v>
      </c>
      <c r="W31" s="67">
        <f t="shared" si="0"/>
        <v>62</v>
      </c>
      <c r="X31" s="31">
        <f t="shared" si="1"/>
        <v>1225.4000000000001</v>
      </c>
    </row>
    <row r="32" spans="1:24" x14ac:dyDescent="0.35">
      <c r="A32" s="9">
        <v>12</v>
      </c>
      <c r="B32" s="9">
        <v>132</v>
      </c>
      <c r="C32" s="21" t="s">
        <v>95</v>
      </c>
      <c r="D32" s="21" t="s">
        <v>96</v>
      </c>
      <c r="E32" s="16" t="s">
        <v>65</v>
      </c>
      <c r="F32" s="9" t="s">
        <v>54</v>
      </c>
      <c r="G32" s="30">
        <v>99.4</v>
      </c>
      <c r="H32" s="30">
        <v>102.8</v>
      </c>
      <c r="I32" s="30">
        <v>101.6</v>
      </c>
      <c r="J32" s="30">
        <v>100.9</v>
      </c>
      <c r="K32" s="30">
        <v>103.2</v>
      </c>
      <c r="L32" s="30">
        <v>104.2</v>
      </c>
      <c r="M32" s="30">
        <v>612.1</v>
      </c>
      <c r="N32" s="28">
        <v>25</v>
      </c>
      <c r="O32" s="30">
        <v>102.9</v>
      </c>
      <c r="P32" s="30">
        <v>103.1</v>
      </c>
      <c r="Q32" s="30">
        <v>102.9</v>
      </c>
      <c r="R32" s="30">
        <v>99.9</v>
      </c>
      <c r="S32" s="30">
        <v>100.8</v>
      </c>
      <c r="T32" s="30">
        <v>101.5</v>
      </c>
      <c r="U32" s="30">
        <v>611.1</v>
      </c>
      <c r="V32" s="28">
        <v>27</v>
      </c>
      <c r="W32" s="67">
        <f t="shared" si="0"/>
        <v>52</v>
      </c>
      <c r="X32" s="31">
        <f t="shared" si="1"/>
        <v>1223.2</v>
      </c>
    </row>
    <row r="33" spans="1:24" x14ac:dyDescent="0.35">
      <c r="A33" s="9">
        <v>13</v>
      </c>
      <c r="B33" s="9">
        <v>225</v>
      </c>
      <c r="C33" s="21" t="s">
        <v>91</v>
      </c>
      <c r="D33" s="21" t="s">
        <v>92</v>
      </c>
      <c r="E33" s="16"/>
      <c r="F33" s="9" t="s">
        <v>54</v>
      </c>
      <c r="G33" s="30">
        <v>102.2</v>
      </c>
      <c r="H33" s="30">
        <v>101.5</v>
      </c>
      <c r="I33" s="30">
        <v>101.6</v>
      </c>
      <c r="J33" s="30">
        <v>102.5</v>
      </c>
      <c r="K33" s="30">
        <v>105.1</v>
      </c>
      <c r="L33" s="30">
        <v>102.4</v>
      </c>
      <c r="M33" s="30">
        <v>615.29999999999995</v>
      </c>
      <c r="N33" s="28">
        <v>30</v>
      </c>
      <c r="O33" s="30">
        <v>96.8</v>
      </c>
      <c r="P33" s="30">
        <v>101.7</v>
      </c>
      <c r="Q33" s="30">
        <v>102</v>
      </c>
      <c r="R33" s="30">
        <v>101.4</v>
      </c>
      <c r="S33" s="30">
        <v>103</v>
      </c>
      <c r="T33" s="30">
        <v>101.9</v>
      </c>
      <c r="U33" s="30">
        <v>606.79999999999995</v>
      </c>
      <c r="V33" s="28">
        <v>24</v>
      </c>
      <c r="W33" s="67">
        <f t="shared" si="0"/>
        <v>54</v>
      </c>
      <c r="X33" s="31">
        <f t="shared" si="1"/>
        <v>1222.0999999999999</v>
      </c>
    </row>
    <row r="34" spans="1:24" x14ac:dyDescent="0.35">
      <c r="A34" s="9">
        <v>14</v>
      </c>
      <c r="B34" s="9">
        <v>114</v>
      </c>
      <c r="C34" s="21" t="s">
        <v>87</v>
      </c>
      <c r="D34" s="21" t="s">
        <v>88</v>
      </c>
      <c r="E34" s="16" t="s">
        <v>260</v>
      </c>
      <c r="F34" s="9" t="s">
        <v>54</v>
      </c>
      <c r="G34" s="30">
        <v>101.9</v>
      </c>
      <c r="H34" s="30">
        <v>103.3</v>
      </c>
      <c r="I34" s="30">
        <v>101.4</v>
      </c>
      <c r="J34" s="30">
        <v>101.8</v>
      </c>
      <c r="K34" s="30">
        <v>102.5</v>
      </c>
      <c r="L34" s="30">
        <v>99.8</v>
      </c>
      <c r="M34" s="30">
        <v>610.70000000000005</v>
      </c>
      <c r="N34" s="28">
        <v>24</v>
      </c>
      <c r="O34" s="30">
        <v>101.9</v>
      </c>
      <c r="P34" s="30">
        <v>101.5</v>
      </c>
      <c r="Q34" s="30">
        <v>100.9</v>
      </c>
      <c r="R34" s="30">
        <v>102.4</v>
      </c>
      <c r="S34" s="30">
        <v>100.7</v>
      </c>
      <c r="T34" s="30">
        <v>103.5</v>
      </c>
      <c r="U34" s="30">
        <v>610.9</v>
      </c>
      <c r="V34" s="28">
        <v>27</v>
      </c>
      <c r="W34" s="67">
        <f t="shared" si="0"/>
        <v>51</v>
      </c>
      <c r="X34" s="31">
        <f t="shared" si="1"/>
        <v>1221.5999999999999</v>
      </c>
    </row>
    <row r="35" spans="1:24" x14ac:dyDescent="0.35">
      <c r="A35" s="9">
        <v>15</v>
      </c>
      <c r="B35" s="9">
        <v>269</v>
      </c>
      <c r="C35" s="21" t="s">
        <v>112</v>
      </c>
      <c r="D35" s="21" t="s">
        <v>113</v>
      </c>
      <c r="E35" s="16" t="s">
        <v>65</v>
      </c>
      <c r="F35" s="9" t="s">
        <v>130</v>
      </c>
      <c r="G35" s="30">
        <v>99.2</v>
      </c>
      <c r="H35" s="30">
        <v>102.2</v>
      </c>
      <c r="I35" s="30">
        <v>101.8</v>
      </c>
      <c r="J35" s="30">
        <v>102.5</v>
      </c>
      <c r="K35" s="30">
        <v>101.7</v>
      </c>
      <c r="L35" s="30">
        <v>101.6</v>
      </c>
      <c r="M35" s="30">
        <v>609</v>
      </c>
      <c r="N35" s="28">
        <v>30</v>
      </c>
      <c r="O35" s="30">
        <v>102.7</v>
      </c>
      <c r="P35" s="30">
        <v>101.1</v>
      </c>
      <c r="Q35" s="30">
        <v>102.5</v>
      </c>
      <c r="R35" s="30">
        <v>100.4</v>
      </c>
      <c r="S35" s="30">
        <v>102.5</v>
      </c>
      <c r="T35" s="30">
        <v>101.5</v>
      </c>
      <c r="U35" s="30">
        <v>610.70000000000005</v>
      </c>
      <c r="V35" s="28">
        <v>25</v>
      </c>
      <c r="W35" s="67">
        <f t="shared" si="0"/>
        <v>55</v>
      </c>
      <c r="X35" s="31">
        <f t="shared" si="1"/>
        <v>1219.7</v>
      </c>
    </row>
    <row r="36" spans="1:24" x14ac:dyDescent="0.35">
      <c r="A36" s="9">
        <v>16</v>
      </c>
      <c r="B36" s="9">
        <v>129</v>
      </c>
      <c r="C36" s="21" t="s">
        <v>118</v>
      </c>
      <c r="D36" s="21" t="s">
        <v>73</v>
      </c>
      <c r="E36" s="16" t="s">
        <v>119</v>
      </c>
      <c r="F36" s="9" t="s">
        <v>54</v>
      </c>
      <c r="G36" s="30">
        <v>102.1</v>
      </c>
      <c r="H36" s="30">
        <v>101.2</v>
      </c>
      <c r="I36" s="30">
        <v>102.4</v>
      </c>
      <c r="J36" s="30">
        <v>102.2</v>
      </c>
      <c r="K36" s="30">
        <v>100.3</v>
      </c>
      <c r="L36" s="30">
        <v>102.6</v>
      </c>
      <c r="M36" s="30">
        <v>610.79999999999995</v>
      </c>
      <c r="N36" s="28">
        <v>26</v>
      </c>
      <c r="O36" s="30">
        <v>102.5</v>
      </c>
      <c r="P36" s="30">
        <v>99.1</v>
      </c>
      <c r="Q36" s="30">
        <v>100.4</v>
      </c>
      <c r="R36" s="30">
        <v>100.4</v>
      </c>
      <c r="S36" s="30">
        <v>102.6</v>
      </c>
      <c r="T36" s="30">
        <v>103.8</v>
      </c>
      <c r="U36" s="30">
        <v>608.79999999999995</v>
      </c>
      <c r="V36" s="28">
        <v>27</v>
      </c>
      <c r="W36" s="67">
        <f t="shared" si="0"/>
        <v>53</v>
      </c>
      <c r="X36" s="31">
        <f t="shared" si="1"/>
        <v>1219.5999999999999</v>
      </c>
    </row>
    <row r="37" spans="1:24" x14ac:dyDescent="0.35">
      <c r="A37" s="9">
        <v>17</v>
      </c>
      <c r="B37" s="9">
        <v>275</v>
      </c>
      <c r="C37" s="21" t="s">
        <v>57</v>
      </c>
      <c r="D37" s="21" t="s">
        <v>58</v>
      </c>
      <c r="E37" s="16" t="s">
        <v>48</v>
      </c>
      <c r="F37" s="9" t="s">
        <v>54</v>
      </c>
      <c r="G37" s="30">
        <v>100.9</v>
      </c>
      <c r="H37" s="30">
        <v>102</v>
      </c>
      <c r="I37" s="30">
        <v>99.8</v>
      </c>
      <c r="J37" s="30">
        <v>102.1</v>
      </c>
      <c r="K37" s="30">
        <v>100.9</v>
      </c>
      <c r="L37" s="30">
        <v>99.9</v>
      </c>
      <c r="M37" s="30">
        <v>605.6</v>
      </c>
      <c r="N37" s="28">
        <v>23</v>
      </c>
      <c r="O37" s="30">
        <v>102.9</v>
      </c>
      <c r="P37" s="30">
        <v>101.9</v>
      </c>
      <c r="Q37" s="30">
        <v>101.1</v>
      </c>
      <c r="R37" s="30">
        <v>102.2</v>
      </c>
      <c r="S37" s="30">
        <v>103.3</v>
      </c>
      <c r="T37" s="30">
        <v>101.8</v>
      </c>
      <c r="U37" s="30">
        <v>613.20000000000005</v>
      </c>
      <c r="V37" s="28">
        <v>27</v>
      </c>
      <c r="W37" s="67">
        <f t="shared" si="0"/>
        <v>50</v>
      </c>
      <c r="X37" s="31">
        <f t="shared" si="1"/>
        <v>1218.8000000000002</v>
      </c>
    </row>
    <row r="38" spans="1:24" x14ac:dyDescent="0.35">
      <c r="A38" s="9">
        <v>18</v>
      </c>
      <c r="B38" s="9">
        <v>351</v>
      </c>
      <c r="C38" s="21" t="s">
        <v>148</v>
      </c>
      <c r="D38" s="21" t="s">
        <v>117</v>
      </c>
      <c r="E38" s="16" t="s">
        <v>48</v>
      </c>
      <c r="F38" s="9" t="s">
        <v>54</v>
      </c>
      <c r="G38" s="30">
        <v>99.6</v>
      </c>
      <c r="H38" s="30">
        <v>102</v>
      </c>
      <c r="I38" s="30">
        <v>98.9</v>
      </c>
      <c r="J38" s="30">
        <v>101.8</v>
      </c>
      <c r="K38" s="30">
        <v>100</v>
      </c>
      <c r="L38" s="30">
        <v>100.5</v>
      </c>
      <c r="M38" s="30">
        <v>602.79999999999995</v>
      </c>
      <c r="N38" s="28">
        <v>16</v>
      </c>
      <c r="O38" s="30">
        <v>102.2</v>
      </c>
      <c r="P38" s="30">
        <v>104.2</v>
      </c>
      <c r="Q38" s="30">
        <v>102.1</v>
      </c>
      <c r="R38" s="30">
        <v>103.2</v>
      </c>
      <c r="S38" s="30">
        <v>102.5</v>
      </c>
      <c r="T38" s="30">
        <v>100.7</v>
      </c>
      <c r="U38" s="30">
        <v>614.9</v>
      </c>
      <c r="V38" s="28">
        <v>29</v>
      </c>
      <c r="W38" s="67">
        <f t="shared" si="0"/>
        <v>45</v>
      </c>
      <c r="X38" s="31">
        <f t="shared" si="1"/>
        <v>1217.6999999999998</v>
      </c>
    </row>
    <row r="39" spans="1:24" x14ac:dyDescent="0.35">
      <c r="A39" s="9">
        <v>19</v>
      </c>
      <c r="B39" s="9">
        <v>320</v>
      </c>
      <c r="C39" s="21" t="s">
        <v>169</v>
      </c>
      <c r="D39" s="21" t="s">
        <v>170</v>
      </c>
      <c r="E39" s="16" t="s">
        <v>48</v>
      </c>
      <c r="F39" s="9" t="s">
        <v>175</v>
      </c>
      <c r="G39" s="30">
        <v>101.4</v>
      </c>
      <c r="H39" s="30">
        <v>99.3</v>
      </c>
      <c r="I39" s="30">
        <v>99.4</v>
      </c>
      <c r="J39" s="30">
        <v>103.2</v>
      </c>
      <c r="K39" s="30">
        <v>102.5</v>
      </c>
      <c r="L39" s="30">
        <v>104.2</v>
      </c>
      <c r="M39" s="30">
        <v>610</v>
      </c>
      <c r="N39" s="28">
        <v>28</v>
      </c>
      <c r="O39" s="30">
        <v>103</v>
      </c>
      <c r="P39" s="30">
        <v>102.4</v>
      </c>
      <c r="Q39" s="30">
        <v>103.1</v>
      </c>
      <c r="R39" s="30">
        <v>96.8</v>
      </c>
      <c r="S39" s="30">
        <v>100.8</v>
      </c>
      <c r="T39" s="30">
        <v>101.3</v>
      </c>
      <c r="U39" s="30">
        <v>607.4</v>
      </c>
      <c r="V39" s="28">
        <v>28</v>
      </c>
      <c r="W39" s="67">
        <f t="shared" si="0"/>
        <v>56</v>
      </c>
      <c r="X39" s="31">
        <f t="shared" si="1"/>
        <v>1217.4000000000001</v>
      </c>
    </row>
    <row r="40" spans="1:24" x14ac:dyDescent="0.35">
      <c r="A40" s="9">
        <v>20</v>
      </c>
      <c r="B40" s="9">
        <v>261</v>
      </c>
      <c r="C40" s="21" t="s">
        <v>55</v>
      </c>
      <c r="D40" s="21" t="s">
        <v>47</v>
      </c>
      <c r="E40" s="16" t="s">
        <v>48</v>
      </c>
      <c r="F40" s="9" t="s">
        <v>54</v>
      </c>
      <c r="G40" s="30">
        <v>102</v>
      </c>
      <c r="H40" s="30">
        <v>101.6</v>
      </c>
      <c r="I40" s="30">
        <v>101.9</v>
      </c>
      <c r="J40" s="30">
        <v>99.1</v>
      </c>
      <c r="K40" s="30">
        <v>100.2</v>
      </c>
      <c r="L40" s="30">
        <v>99</v>
      </c>
      <c r="M40" s="30">
        <v>603.79999999999995</v>
      </c>
      <c r="N40" s="28">
        <v>18</v>
      </c>
      <c r="O40" s="30">
        <v>100.8</v>
      </c>
      <c r="P40" s="30">
        <v>100.1</v>
      </c>
      <c r="Q40" s="30">
        <v>101.3</v>
      </c>
      <c r="R40" s="30">
        <v>103.1</v>
      </c>
      <c r="S40" s="30">
        <v>103.3</v>
      </c>
      <c r="T40" s="30">
        <v>102.4</v>
      </c>
      <c r="U40" s="30">
        <v>611</v>
      </c>
      <c r="V40" s="28">
        <v>28</v>
      </c>
      <c r="W40" s="67">
        <f t="shared" si="0"/>
        <v>46</v>
      </c>
      <c r="X40" s="31">
        <f t="shared" si="1"/>
        <v>1214.8</v>
      </c>
    </row>
    <row r="41" spans="1:24" x14ac:dyDescent="0.35">
      <c r="A41" s="9">
        <v>21</v>
      </c>
      <c r="B41" s="9">
        <v>125</v>
      </c>
      <c r="C41" s="21" t="s">
        <v>80</v>
      </c>
      <c r="D41" s="21" t="s">
        <v>81</v>
      </c>
      <c r="E41" s="16" t="s">
        <v>260</v>
      </c>
      <c r="F41" s="9" t="s">
        <v>54</v>
      </c>
      <c r="G41" s="30">
        <v>101</v>
      </c>
      <c r="H41" s="30">
        <v>102.9</v>
      </c>
      <c r="I41" s="30">
        <v>100.3</v>
      </c>
      <c r="J41" s="30">
        <v>101.1</v>
      </c>
      <c r="K41" s="30">
        <v>100.1</v>
      </c>
      <c r="L41" s="30">
        <v>102.5</v>
      </c>
      <c r="M41" s="30">
        <v>607.9</v>
      </c>
      <c r="N41" s="28">
        <v>24</v>
      </c>
      <c r="O41" s="30">
        <v>101.2</v>
      </c>
      <c r="P41" s="30">
        <v>99.7</v>
      </c>
      <c r="Q41" s="30">
        <v>100.4</v>
      </c>
      <c r="R41" s="30">
        <v>101.6</v>
      </c>
      <c r="S41" s="30">
        <v>100.5</v>
      </c>
      <c r="T41" s="30">
        <v>103</v>
      </c>
      <c r="U41" s="30">
        <v>606.4</v>
      </c>
      <c r="V41" s="28">
        <v>21</v>
      </c>
      <c r="W41" s="67">
        <f t="shared" si="0"/>
        <v>45</v>
      </c>
      <c r="X41" s="31">
        <f t="shared" si="1"/>
        <v>1214.3</v>
      </c>
    </row>
    <row r="42" spans="1:24" x14ac:dyDescent="0.35">
      <c r="A42" s="9">
        <v>22</v>
      </c>
      <c r="B42" s="9">
        <v>251</v>
      </c>
      <c r="C42" s="21" t="s">
        <v>82</v>
      </c>
      <c r="D42" s="21" t="s">
        <v>83</v>
      </c>
      <c r="E42" s="16" t="s">
        <v>48</v>
      </c>
      <c r="F42" s="9" t="s">
        <v>54</v>
      </c>
      <c r="G42" s="30">
        <v>102.6</v>
      </c>
      <c r="H42" s="30">
        <v>103.6</v>
      </c>
      <c r="I42" s="30">
        <v>99.8</v>
      </c>
      <c r="J42" s="30">
        <v>101.3</v>
      </c>
      <c r="K42" s="30">
        <v>99.2</v>
      </c>
      <c r="L42" s="30">
        <v>101.9</v>
      </c>
      <c r="M42" s="30">
        <v>608.4</v>
      </c>
      <c r="N42" s="28">
        <v>23</v>
      </c>
      <c r="O42" s="30">
        <v>101.3</v>
      </c>
      <c r="P42" s="30">
        <v>101.6</v>
      </c>
      <c r="Q42" s="30">
        <v>101.6</v>
      </c>
      <c r="R42" s="30">
        <v>100.6</v>
      </c>
      <c r="S42" s="30">
        <v>99.2</v>
      </c>
      <c r="T42" s="30">
        <v>99.6</v>
      </c>
      <c r="U42" s="30">
        <v>603.9</v>
      </c>
      <c r="V42" s="28">
        <v>21</v>
      </c>
      <c r="W42" s="67">
        <f t="shared" si="0"/>
        <v>44</v>
      </c>
      <c r="X42" s="31">
        <f t="shared" si="1"/>
        <v>1212.3</v>
      </c>
    </row>
    <row r="43" spans="1:24" x14ac:dyDescent="0.35">
      <c r="A43" s="9">
        <v>23</v>
      </c>
      <c r="B43" s="9">
        <v>315</v>
      </c>
      <c r="C43" s="21" t="s">
        <v>114</v>
      </c>
      <c r="D43" s="21" t="s">
        <v>115</v>
      </c>
      <c r="E43" s="16" t="s">
        <v>48</v>
      </c>
      <c r="F43" s="9" t="s">
        <v>175</v>
      </c>
      <c r="G43" s="30">
        <v>100.4</v>
      </c>
      <c r="H43" s="30">
        <v>100.9</v>
      </c>
      <c r="I43" s="30">
        <v>99.3</v>
      </c>
      <c r="J43" s="30">
        <v>99.6</v>
      </c>
      <c r="K43" s="30">
        <v>100.4</v>
      </c>
      <c r="L43" s="30">
        <v>100</v>
      </c>
      <c r="M43" s="30">
        <v>600.6</v>
      </c>
      <c r="N43" s="28">
        <v>20</v>
      </c>
      <c r="O43" s="30">
        <v>101.6</v>
      </c>
      <c r="P43" s="30">
        <v>103.4</v>
      </c>
      <c r="Q43" s="30">
        <v>103</v>
      </c>
      <c r="R43" s="30">
        <v>100.5</v>
      </c>
      <c r="S43" s="30">
        <v>102.2</v>
      </c>
      <c r="T43" s="30">
        <v>100.4</v>
      </c>
      <c r="U43" s="30">
        <v>611.1</v>
      </c>
      <c r="V43" s="28">
        <v>30</v>
      </c>
      <c r="W43" s="67">
        <f t="shared" si="0"/>
        <v>50</v>
      </c>
      <c r="X43" s="31">
        <f t="shared" si="1"/>
        <v>1211.7</v>
      </c>
    </row>
    <row r="44" spans="1:24" x14ac:dyDescent="0.35">
      <c r="A44" s="9">
        <v>24</v>
      </c>
      <c r="B44" s="9">
        <v>178</v>
      </c>
      <c r="C44" s="21" t="s">
        <v>68</v>
      </c>
      <c r="D44" s="21" t="s">
        <v>69</v>
      </c>
      <c r="E44" s="16" t="s">
        <v>65</v>
      </c>
      <c r="F44" s="9" t="s">
        <v>54</v>
      </c>
      <c r="G44" s="30">
        <v>99.8</v>
      </c>
      <c r="H44" s="30">
        <v>101.7</v>
      </c>
      <c r="I44" s="30">
        <v>100.5</v>
      </c>
      <c r="J44" s="30">
        <v>101.1</v>
      </c>
      <c r="K44" s="30">
        <v>102.8</v>
      </c>
      <c r="L44" s="30">
        <v>99.6</v>
      </c>
      <c r="M44" s="30">
        <v>605.5</v>
      </c>
      <c r="N44" s="28">
        <v>18</v>
      </c>
      <c r="O44" s="30">
        <v>98.6</v>
      </c>
      <c r="P44" s="30">
        <v>101.4</v>
      </c>
      <c r="Q44" s="30">
        <v>100.5</v>
      </c>
      <c r="R44" s="30">
        <v>101.1</v>
      </c>
      <c r="S44" s="30">
        <v>101.8</v>
      </c>
      <c r="T44" s="30">
        <v>102</v>
      </c>
      <c r="U44" s="30">
        <v>605.4</v>
      </c>
      <c r="V44" s="28">
        <v>20</v>
      </c>
      <c r="W44" s="67">
        <f t="shared" si="0"/>
        <v>38</v>
      </c>
      <c r="X44" s="31">
        <f t="shared" si="1"/>
        <v>1210.9000000000001</v>
      </c>
    </row>
    <row r="45" spans="1:24" x14ac:dyDescent="0.35">
      <c r="A45" s="9">
        <v>25</v>
      </c>
      <c r="B45" s="9">
        <v>262</v>
      </c>
      <c r="C45" s="21" t="s">
        <v>89</v>
      </c>
      <c r="D45" s="21" t="s">
        <v>140</v>
      </c>
      <c r="E45" s="16" t="s">
        <v>260</v>
      </c>
      <c r="F45" s="9" t="s">
        <v>54</v>
      </c>
      <c r="G45" s="30">
        <v>101.6</v>
      </c>
      <c r="H45" s="30">
        <v>99.5</v>
      </c>
      <c r="I45" s="30">
        <v>99.9</v>
      </c>
      <c r="J45" s="30">
        <v>102.6</v>
      </c>
      <c r="K45" s="30">
        <v>101.1</v>
      </c>
      <c r="L45" s="30">
        <v>100.4</v>
      </c>
      <c r="M45" s="30">
        <v>605.1</v>
      </c>
      <c r="N45" s="28">
        <v>24</v>
      </c>
      <c r="O45" s="30">
        <v>99.4</v>
      </c>
      <c r="P45" s="30">
        <v>99.4</v>
      </c>
      <c r="Q45" s="30">
        <v>100.6</v>
      </c>
      <c r="R45" s="30">
        <v>101.3</v>
      </c>
      <c r="S45" s="30">
        <v>100.5</v>
      </c>
      <c r="T45" s="30">
        <v>103.7</v>
      </c>
      <c r="U45" s="30">
        <v>604.9</v>
      </c>
      <c r="V45" s="28">
        <v>20</v>
      </c>
      <c r="W45" s="67">
        <f t="shared" si="0"/>
        <v>44</v>
      </c>
      <c r="X45" s="31">
        <f t="shared" si="1"/>
        <v>1210</v>
      </c>
    </row>
    <row r="46" spans="1:24" x14ac:dyDescent="0.35">
      <c r="A46" s="9">
        <v>26</v>
      </c>
      <c r="B46" s="9">
        <v>249</v>
      </c>
      <c r="C46" s="21" t="s">
        <v>162</v>
      </c>
      <c r="D46" s="21" t="s">
        <v>163</v>
      </c>
      <c r="E46" s="16" t="s">
        <v>53</v>
      </c>
      <c r="F46" s="9" t="s">
        <v>54</v>
      </c>
      <c r="G46" s="30">
        <v>98.3</v>
      </c>
      <c r="H46" s="30">
        <v>98.5</v>
      </c>
      <c r="I46" s="30">
        <v>101.6</v>
      </c>
      <c r="J46" s="30">
        <v>101.9</v>
      </c>
      <c r="K46" s="30">
        <v>102.4</v>
      </c>
      <c r="L46" s="30">
        <v>98.9</v>
      </c>
      <c r="M46" s="30">
        <v>601.6</v>
      </c>
      <c r="N46" s="28">
        <v>18</v>
      </c>
      <c r="O46" s="30">
        <v>102.4</v>
      </c>
      <c r="P46" s="30">
        <v>98.8</v>
      </c>
      <c r="Q46" s="30">
        <v>102.8</v>
      </c>
      <c r="R46" s="30">
        <v>101.1</v>
      </c>
      <c r="S46" s="30">
        <v>99</v>
      </c>
      <c r="T46" s="30">
        <v>103.1</v>
      </c>
      <c r="U46" s="30">
        <v>607.20000000000005</v>
      </c>
      <c r="V46" s="28">
        <v>23</v>
      </c>
      <c r="W46" s="67">
        <f t="shared" si="0"/>
        <v>41</v>
      </c>
      <c r="X46" s="31">
        <f t="shared" si="1"/>
        <v>1208.8000000000002</v>
      </c>
    </row>
    <row r="47" spans="1:24" x14ac:dyDescent="0.35">
      <c r="A47" s="9">
        <v>27</v>
      </c>
      <c r="B47" s="9">
        <v>359</v>
      </c>
      <c r="C47" s="21" t="s">
        <v>177</v>
      </c>
      <c r="D47" s="21" t="s">
        <v>178</v>
      </c>
      <c r="E47" s="16" t="s">
        <v>65</v>
      </c>
      <c r="F47" s="9" t="s">
        <v>54</v>
      </c>
      <c r="G47" s="30">
        <v>100.5</v>
      </c>
      <c r="H47" s="30">
        <v>99.8</v>
      </c>
      <c r="I47" s="30">
        <v>99.8</v>
      </c>
      <c r="J47" s="30">
        <v>102.6</v>
      </c>
      <c r="K47" s="30">
        <v>99.8</v>
      </c>
      <c r="L47" s="30">
        <v>99.7</v>
      </c>
      <c r="M47" s="30">
        <v>602.20000000000005</v>
      </c>
      <c r="N47" s="28">
        <v>21</v>
      </c>
      <c r="O47" s="30">
        <v>101.7</v>
      </c>
      <c r="P47" s="30">
        <v>99.2</v>
      </c>
      <c r="Q47" s="30">
        <v>99.7</v>
      </c>
      <c r="R47" s="30">
        <v>101.6</v>
      </c>
      <c r="S47" s="30">
        <v>102.8</v>
      </c>
      <c r="T47" s="30">
        <v>101.4</v>
      </c>
      <c r="U47" s="30">
        <f>SUM(O47:T47)</f>
        <v>606.40000000000009</v>
      </c>
      <c r="V47" s="28">
        <v>22</v>
      </c>
      <c r="W47" s="67">
        <f t="shared" si="0"/>
        <v>43</v>
      </c>
      <c r="X47" s="31">
        <f t="shared" si="1"/>
        <v>1208.6000000000001</v>
      </c>
    </row>
    <row r="48" spans="1:24" x14ac:dyDescent="0.35">
      <c r="A48" s="9">
        <v>28</v>
      </c>
      <c r="B48" s="9">
        <v>205</v>
      </c>
      <c r="C48" s="21" t="s">
        <v>156</v>
      </c>
      <c r="D48" s="21" t="s">
        <v>491</v>
      </c>
      <c r="E48" s="16" t="s">
        <v>119</v>
      </c>
      <c r="F48" s="9" t="s">
        <v>54</v>
      </c>
      <c r="G48" s="30">
        <v>99</v>
      </c>
      <c r="H48" s="30">
        <v>100.9</v>
      </c>
      <c r="I48" s="30">
        <v>101.2</v>
      </c>
      <c r="J48" s="30">
        <v>97.6</v>
      </c>
      <c r="K48" s="30">
        <v>100.3</v>
      </c>
      <c r="L48" s="30">
        <v>100.8</v>
      </c>
      <c r="M48" s="30">
        <v>599.79999999999995</v>
      </c>
      <c r="N48" s="28">
        <v>22</v>
      </c>
      <c r="O48" s="30">
        <v>101.9</v>
      </c>
      <c r="P48" s="30">
        <v>101.9</v>
      </c>
      <c r="Q48" s="30">
        <v>100.3</v>
      </c>
      <c r="R48" s="30">
        <v>102.2</v>
      </c>
      <c r="S48" s="30">
        <v>100.5</v>
      </c>
      <c r="T48" s="30">
        <v>101.5</v>
      </c>
      <c r="U48" s="30">
        <v>608.29999999999995</v>
      </c>
      <c r="V48" s="28">
        <v>26</v>
      </c>
      <c r="W48" s="67">
        <f t="shared" si="0"/>
        <v>48</v>
      </c>
      <c r="X48" s="31">
        <f t="shared" si="1"/>
        <v>1208.0999999999999</v>
      </c>
    </row>
    <row r="49" spans="1:24" x14ac:dyDescent="0.35">
      <c r="A49" s="9">
        <v>29</v>
      </c>
      <c r="B49" s="9">
        <v>380</v>
      </c>
      <c r="C49" s="21" t="s">
        <v>138</v>
      </c>
      <c r="D49" s="21" t="s">
        <v>139</v>
      </c>
      <c r="E49" s="16"/>
      <c r="F49" s="9" t="s">
        <v>54</v>
      </c>
      <c r="G49" s="30">
        <v>99.3</v>
      </c>
      <c r="H49" s="30">
        <v>100.5</v>
      </c>
      <c r="I49" s="30">
        <v>99.4</v>
      </c>
      <c r="J49" s="30">
        <v>103.8</v>
      </c>
      <c r="K49" s="30">
        <v>101.6</v>
      </c>
      <c r="L49" s="30">
        <v>101.4</v>
      </c>
      <c r="M49" s="30">
        <v>606</v>
      </c>
      <c r="N49" s="28">
        <v>23</v>
      </c>
      <c r="O49" s="30">
        <v>99.3</v>
      </c>
      <c r="P49" s="30">
        <v>98</v>
      </c>
      <c r="Q49" s="30">
        <v>101.5</v>
      </c>
      <c r="R49" s="30">
        <v>99</v>
      </c>
      <c r="S49" s="30">
        <v>102.4</v>
      </c>
      <c r="T49" s="30">
        <v>101.7</v>
      </c>
      <c r="U49" s="30">
        <v>601.9</v>
      </c>
      <c r="V49" s="28">
        <v>19</v>
      </c>
      <c r="W49" s="67">
        <f t="shared" si="0"/>
        <v>42</v>
      </c>
      <c r="X49" s="31">
        <f t="shared" si="1"/>
        <v>1207.9000000000001</v>
      </c>
    </row>
    <row r="50" spans="1:24" x14ac:dyDescent="0.35">
      <c r="A50" s="9">
        <v>30</v>
      </c>
      <c r="B50" s="9">
        <v>200</v>
      </c>
      <c r="C50" s="21" t="s">
        <v>61</v>
      </c>
      <c r="D50" s="21" t="s">
        <v>62</v>
      </c>
      <c r="E50" s="16" t="s">
        <v>175</v>
      </c>
      <c r="F50" s="9" t="s">
        <v>130</v>
      </c>
      <c r="G50" s="30">
        <v>97</v>
      </c>
      <c r="H50" s="30">
        <v>101.9</v>
      </c>
      <c r="I50" s="30">
        <v>101.2</v>
      </c>
      <c r="J50" s="30">
        <v>100.4</v>
      </c>
      <c r="K50" s="30">
        <v>94.7</v>
      </c>
      <c r="L50" s="30">
        <v>101</v>
      </c>
      <c r="M50" s="30">
        <v>596.20000000000005</v>
      </c>
      <c r="N50" s="28">
        <v>16</v>
      </c>
      <c r="O50" s="30">
        <v>101.9</v>
      </c>
      <c r="P50" s="30">
        <v>103.7</v>
      </c>
      <c r="Q50" s="30">
        <v>102.3</v>
      </c>
      <c r="R50" s="30">
        <v>100.2</v>
      </c>
      <c r="S50" s="30">
        <v>99.6</v>
      </c>
      <c r="T50" s="30">
        <v>101.3</v>
      </c>
      <c r="U50" s="30">
        <v>609</v>
      </c>
      <c r="V50" s="28">
        <v>23</v>
      </c>
      <c r="W50" s="67">
        <f t="shared" si="0"/>
        <v>39</v>
      </c>
      <c r="X50" s="31">
        <f t="shared" si="1"/>
        <v>1205.2</v>
      </c>
    </row>
    <row r="51" spans="1:24" x14ac:dyDescent="0.35">
      <c r="A51" s="9">
        <v>31</v>
      </c>
      <c r="B51" s="9">
        <v>341</v>
      </c>
      <c r="C51" s="21" t="s">
        <v>154</v>
      </c>
      <c r="D51" s="21" t="s">
        <v>155</v>
      </c>
      <c r="E51" s="16" t="s">
        <v>48</v>
      </c>
      <c r="F51" s="9" t="s">
        <v>130</v>
      </c>
      <c r="G51" s="30">
        <v>99.3</v>
      </c>
      <c r="H51" s="30">
        <v>101.4</v>
      </c>
      <c r="I51" s="30">
        <v>101.5</v>
      </c>
      <c r="J51" s="30">
        <v>99.6</v>
      </c>
      <c r="K51" s="30">
        <v>98.4</v>
      </c>
      <c r="L51" s="30">
        <v>100.1</v>
      </c>
      <c r="M51" s="30">
        <v>600.29999999999995</v>
      </c>
      <c r="N51" s="28">
        <v>18</v>
      </c>
      <c r="O51" s="30">
        <v>100.3</v>
      </c>
      <c r="P51" s="30">
        <v>99.2</v>
      </c>
      <c r="Q51" s="30">
        <v>103.2</v>
      </c>
      <c r="R51" s="30">
        <v>101</v>
      </c>
      <c r="S51" s="30">
        <v>98.1</v>
      </c>
      <c r="T51" s="30">
        <v>102.8</v>
      </c>
      <c r="U51" s="30">
        <v>604.6</v>
      </c>
      <c r="V51" s="28">
        <v>21</v>
      </c>
      <c r="W51" s="67">
        <f t="shared" si="0"/>
        <v>39</v>
      </c>
      <c r="X51" s="31">
        <f t="shared" si="1"/>
        <v>1204.9000000000001</v>
      </c>
    </row>
    <row r="52" spans="1:24" x14ac:dyDescent="0.35">
      <c r="A52" s="9">
        <v>32</v>
      </c>
      <c r="B52" s="9">
        <v>233</v>
      </c>
      <c r="C52" s="21" t="s">
        <v>492</v>
      </c>
      <c r="D52" s="21" t="s">
        <v>493</v>
      </c>
      <c r="E52" s="16" t="s">
        <v>48</v>
      </c>
      <c r="F52" s="9" t="s">
        <v>54</v>
      </c>
      <c r="G52" s="30">
        <v>98</v>
      </c>
      <c r="H52" s="30">
        <v>102</v>
      </c>
      <c r="I52" s="30">
        <v>99.2</v>
      </c>
      <c r="J52" s="30">
        <v>98.6</v>
      </c>
      <c r="K52" s="30">
        <v>101.6</v>
      </c>
      <c r="L52" s="30">
        <v>99</v>
      </c>
      <c r="M52" s="30">
        <v>598.4</v>
      </c>
      <c r="N52" s="28">
        <v>18</v>
      </c>
      <c r="O52" s="30">
        <v>100.8</v>
      </c>
      <c r="P52" s="30">
        <v>101.1</v>
      </c>
      <c r="Q52" s="30">
        <v>103.9</v>
      </c>
      <c r="R52" s="30">
        <v>101.7</v>
      </c>
      <c r="S52" s="30">
        <v>98.4</v>
      </c>
      <c r="T52" s="30">
        <v>100.2</v>
      </c>
      <c r="U52" s="30">
        <v>606.1</v>
      </c>
      <c r="V52" s="28">
        <v>23</v>
      </c>
      <c r="W52" s="67">
        <f t="shared" si="0"/>
        <v>41</v>
      </c>
      <c r="X52" s="31">
        <f t="shared" si="1"/>
        <v>1204.5</v>
      </c>
    </row>
    <row r="53" spans="1:24" x14ac:dyDescent="0.35">
      <c r="A53" s="9">
        <v>33</v>
      </c>
      <c r="B53" s="9">
        <v>323</v>
      </c>
      <c r="C53" s="21" t="s">
        <v>136</v>
      </c>
      <c r="D53" s="21" t="s">
        <v>137</v>
      </c>
      <c r="E53" s="16" t="s">
        <v>175</v>
      </c>
      <c r="F53" s="9" t="s">
        <v>54</v>
      </c>
      <c r="G53" s="30">
        <v>100.8</v>
      </c>
      <c r="H53" s="30">
        <v>100.7</v>
      </c>
      <c r="I53" s="30">
        <v>102.1</v>
      </c>
      <c r="J53" s="30">
        <v>100.5</v>
      </c>
      <c r="K53" s="30">
        <v>98.6</v>
      </c>
      <c r="L53" s="30">
        <v>102.2</v>
      </c>
      <c r="M53" s="30">
        <v>604.9</v>
      </c>
      <c r="N53" s="28">
        <v>21</v>
      </c>
      <c r="O53" s="30">
        <v>100.7</v>
      </c>
      <c r="P53" s="30">
        <v>100.7</v>
      </c>
      <c r="Q53" s="30">
        <v>100.4</v>
      </c>
      <c r="R53" s="30">
        <v>100</v>
      </c>
      <c r="S53" s="30">
        <v>101.6</v>
      </c>
      <c r="T53" s="30">
        <v>95</v>
      </c>
      <c r="U53" s="30">
        <v>598.4</v>
      </c>
      <c r="V53" s="28">
        <v>18</v>
      </c>
      <c r="W53" s="67">
        <f t="shared" si="0"/>
        <v>39</v>
      </c>
      <c r="X53" s="31">
        <f t="shared" si="1"/>
        <v>1203.3</v>
      </c>
    </row>
    <row r="54" spans="1:24" x14ac:dyDescent="0.35">
      <c r="A54" s="9">
        <v>34</v>
      </c>
      <c r="B54" s="9">
        <v>313</v>
      </c>
      <c r="C54" s="21" t="s">
        <v>124</v>
      </c>
      <c r="D54" s="21" t="s">
        <v>125</v>
      </c>
      <c r="E54" s="16"/>
      <c r="F54" s="9" t="s">
        <v>56</v>
      </c>
      <c r="G54" s="30">
        <v>97.6</v>
      </c>
      <c r="H54" s="30">
        <v>99.6</v>
      </c>
      <c r="I54" s="30">
        <v>99.6</v>
      </c>
      <c r="J54" s="30">
        <v>100.4</v>
      </c>
      <c r="K54" s="30">
        <v>101.9</v>
      </c>
      <c r="L54" s="30">
        <v>101.9</v>
      </c>
      <c r="M54" s="30">
        <v>601</v>
      </c>
      <c r="N54" s="28">
        <v>20</v>
      </c>
      <c r="O54" s="30">
        <v>100.6</v>
      </c>
      <c r="P54" s="30">
        <v>101.7</v>
      </c>
      <c r="Q54" s="30">
        <v>100.7</v>
      </c>
      <c r="R54" s="30">
        <v>98.6</v>
      </c>
      <c r="S54" s="30">
        <v>100.1</v>
      </c>
      <c r="T54" s="30">
        <v>100.2</v>
      </c>
      <c r="U54" s="30">
        <v>601.9</v>
      </c>
      <c r="V54" s="28">
        <v>15</v>
      </c>
      <c r="W54" s="67">
        <f t="shared" si="0"/>
        <v>35</v>
      </c>
      <c r="X54" s="31">
        <f t="shared" si="1"/>
        <v>1202.9000000000001</v>
      </c>
    </row>
    <row r="55" spans="1:24" x14ac:dyDescent="0.35">
      <c r="A55" s="9">
        <v>35</v>
      </c>
      <c r="B55" s="9">
        <v>130</v>
      </c>
      <c r="C55" s="21" t="s">
        <v>120</v>
      </c>
      <c r="D55" s="21" t="s">
        <v>121</v>
      </c>
      <c r="E55" s="16" t="s">
        <v>53</v>
      </c>
      <c r="F55" s="9" t="s">
        <v>54</v>
      </c>
      <c r="G55" s="30">
        <v>101.8</v>
      </c>
      <c r="H55" s="30">
        <v>99.5</v>
      </c>
      <c r="I55" s="30">
        <v>101.8</v>
      </c>
      <c r="J55" s="30">
        <v>98.4</v>
      </c>
      <c r="K55" s="30">
        <v>98.8</v>
      </c>
      <c r="L55" s="30">
        <v>98.2</v>
      </c>
      <c r="M55" s="30">
        <v>598.5</v>
      </c>
      <c r="N55" s="28">
        <v>20</v>
      </c>
      <c r="O55" s="30">
        <v>100.9</v>
      </c>
      <c r="P55" s="30">
        <v>101.4</v>
      </c>
      <c r="Q55" s="30">
        <v>100</v>
      </c>
      <c r="R55" s="30">
        <v>100.3</v>
      </c>
      <c r="S55" s="30">
        <v>100.6</v>
      </c>
      <c r="T55" s="30">
        <v>100.3</v>
      </c>
      <c r="U55" s="30">
        <v>603.5</v>
      </c>
      <c r="V55" s="28">
        <v>25</v>
      </c>
      <c r="W55" s="67">
        <f t="shared" si="0"/>
        <v>45</v>
      </c>
      <c r="X55" s="31">
        <f t="shared" si="1"/>
        <v>1202</v>
      </c>
    </row>
    <row r="56" spans="1:24" x14ac:dyDescent="0.35">
      <c r="A56" s="9">
        <v>36</v>
      </c>
      <c r="B56" s="9">
        <v>239</v>
      </c>
      <c r="C56" s="21" t="s">
        <v>164</v>
      </c>
      <c r="D56" s="21" t="s">
        <v>165</v>
      </c>
      <c r="E56" s="16" t="s">
        <v>260</v>
      </c>
      <c r="F56" s="9" t="s">
        <v>54</v>
      </c>
      <c r="G56" s="30">
        <v>101.9</v>
      </c>
      <c r="H56" s="30">
        <v>99.5</v>
      </c>
      <c r="I56" s="30">
        <v>98.1</v>
      </c>
      <c r="J56" s="30">
        <v>96.4</v>
      </c>
      <c r="K56" s="30">
        <v>101</v>
      </c>
      <c r="L56" s="30">
        <v>102.7</v>
      </c>
      <c r="M56" s="30">
        <v>599.6</v>
      </c>
      <c r="N56" s="28">
        <v>23</v>
      </c>
      <c r="O56" s="30">
        <v>98.7</v>
      </c>
      <c r="P56" s="30">
        <v>101</v>
      </c>
      <c r="Q56" s="30">
        <v>98.8</v>
      </c>
      <c r="R56" s="30">
        <v>100</v>
      </c>
      <c r="S56" s="30">
        <v>101.3</v>
      </c>
      <c r="T56" s="30">
        <v>102.3</v>
      </c>
      <c r="U56" s="30">
        <v>602.1</v>
      </c>
      <c r="V56" s="28">
        <v>25</v>
      </c>
      <c r="W56" s="67">
        <f t="shared" si="0"/>
        <v>48</v>
      </c>
      <c r="X56" s="31">
        <f t="shared" si="1"/>
        <v>1201.7</v>
      </c>
    </row>
    <row r="57" spans="1:24" x14ac:dyDescent="0.35">
      <c r="A57" s="9">
        <v>37</v>
      </c>
      <c r="B57" s="9">
        <v>202</v>
      </c>
      <c r="C57" s="21" t="s">
        <v>76</v>
      </c>
      <c r="D57" s="21" t="s">
        <v>77</v>
      </c>
      <c r="E57" s="16"/>
      <c r="F57" s="9" t="s">
        <v>168</v>
      </c>
      <c r="G57" s="30">
        <v>100.8</v>
      </c>
      <c r="H57" s="30">
        <v>102.1</v>
      </c>
      <c r="I57" s="30">
        <v>101.3</v>
      </c>
      <c r="J57" s="30">
        <v>99.5</v>
      </c>
      <c r="K57" s="30">
        <v>98.3</v>
      </c>
      <c r="L57" s="30">
        <v>100.6</v>
      </c>
      <c r="M57" s="30">
        <v>602.6</v>
      </c>
      <c r="N57" s="28">
        <v>23</v>
      </c>
      <c r="O57" s="30">
        <v>97.8</v>
      </c>
      <c r="P57" s="30">
        <v>100.9</v>
      </c>
      <c r="Q57" s="30">
        <v>98</v>
      </c>
      <c r="R57" s="30">
        <v>98</v>
      </c>
      <c r="S57" s="30">
        <v>101.9</v>
      </c>
      <c r="T57" s="30">
        <v>102.4</v>
      </c>
      <c r="U57" s="30">
        <v>599</v>
      </c>
      <c r="V57" s="28">
        <v>17</v>
      </c>
      <c r="W57" s="67">
        <f t="shared" si="0"/>
        <v>40</v>
      </c>
      <c r="X57" s="31">
        <f t="shared" si="1"/>
        <v>1201.5999999999999</v>
      </c>
    </row>
    <row r="58" spans="1:24" x14ac:dyDescent="0.35">
      <c r="A58" s="9">
        <v>38</v>
      </c>
      <c r="B58" s="9">
        <v>179</v>
      </c>
      <c r="C58" s="21" t="s">
        <v>149</v>
      </c>
      <c r="D58" s="21" t="s">
        <v>41</v>
      </c>
      <c r="E58" s="16" t="s">
        <v>48</v>
      </c>
      <c r="F58" s="9" t="s">
        <v>54</v>
      </c>
      <c r="G58" s="30">
        <v>99.3</v>
      </c>
      <c r="H58" s="30">
        <v>98.9</v>
      </c>
      <c r="I58" s="30">
        <v>100</v>
      </c>
      <c r="J58" s="30">
        <v>100</v>
      </c>
      <c r="K58" s="30">
        <v>97.5</v>
      </c>
      <c r="L58" s="30">
        <v>97.8</v>
      </c>
      <c r="M58" s="30">
        <v>593.5</v>
      </c>
      <c r="N58" s="28">
        <v>17</v>
      </c>
      <c r="O58" s="30">
        <v>102</v>
      </c>
      <c r="P58" s="30">
        <v>102</v>
      </c>
      <c r="Q58" s="30">
        <v>102.4</v>
      </c>
      <c r="R58" s="30">
        <v>98.6</v>
      </c>
      <c r="S58" s="30">
        <v>101.1</v>
      </c>
      <c r="T58" s="30">
        <v>100.9</v>
      </c>
      <c r="U58" s="30">
        <v>607</v>
      </c>
      <c r="V58" s="28">
        <v>24</v>
      </c>
      <c r="W58" s="67">
        <f t="shared" si="0"/>
        <v>41</v>
      </c>
      <c r="X58" s="31">
        <f t="shared" si="1"/>
        <v>1200.5</v>
      </c>
    </row>
    <row r="59" spans="1:24" x14ac:dyDescent="0.35">
      <c r="A59" s="9">
        <v>39</v>
      </c>
      <c r="B59" s="9">
        <v>172</v>
      </c>
      <c r="C59" s="21" t="s">
        <v>133</v>
      </c>
      <c r="D59" s="21" t="s">
        <v>134</v>
      </c>
      <c r="E59" s="16" t="s">
        <v>48</v>
      </c>
      <c r="F59" s="9" t="s">
        <v>54</v>
      </c>
      <c r="G59" s="30">
        <v>96.3</v>
      </c>
      <c r="H59" s="30">
        <v>100.7</v>
      </c>
      <c r="I59" s="30">
        <v>102.8</v>
      </c>
      <c r="J59" s="30">
        <v>99.3</v>
      </c>
      <c r="K59" s="30">
        <v>96.6</v>
      </c>
      <c r="L59" s="30">
        <v>101.2</v>
      </c>
      <c r="M59" s="30">
        <v>596.9</v>
      </c>
      <c r="N59" s="28">
        <v>18</v>
      </c>
      <c r="O59" s="30">
        <v>98.4</v>
      </c>
      <c r="P59" s="30">
        <v>98.3</v>
      </c>
      <c r="Q59" s="30">
        <v>98.5</v>
      </c>
      <c r="R59" s="30">
        <v>101.7</v>
      </c>
      <c r="S59" s="30">
        <v>102.7</v>
      </c>
      <c r="T59" s="30">
        <v>102.1</v>
      </c>
      <c r="U59" s="30">
        <v>601.70000000000005</v>
      </c>
      <c r="V59" s="28">
        <v>25</v>
      </c>
      <c r="W59" s="67">
        <f t="shared" si="0"/>
        <v>43</v>
      </c>
      <c r="X59" s="31">
        <f t="shared" si="1"/>
        <v>1198.5999999999999</v>
      </c>
    </row>
    <row r="60" spans="1:24" x14ac:dyDescent="0.35">
      <c r="A60" s="9">
        <v>40</v>
      </c>
      <c r="B60" s="9">
        <v>115</v>
      </c>
      <c r="C60" s="21" t="s">
        <v>87</v>
      </c>
      <c r="D60" s="21" t="s">
        <v>101</v>
      </c>
      <c r="E60" s="16" t="s">
        <v>48</v>
      </c>
      <c r="F60" s="9" t="s">
        <v>54</v>
      </c>
      <c r="G60" s="30">
        <v>98.5</v>
      </c>
      <c r="H60" s="30">
        <v>99</v>
      </c>
      <c r="I60" s="30">
        <v>99.6</v>
      </c>
      <c r="J60" s="30">
        <v>101</v>
      </c>
      <c r="K60" s="30">
        <v>98.2</v>
      </c>
      <c r="L60" s="30">
        <v>98.8</v>
      </c>
      <c r="M60" s="30">
        <v>595.1</v>
      </c>
      <c r="N60" s="28">
        <v>15</v>
      </c>
      <c r="O60" s="30">
        <v>98.8</v>
      </c>
      <c r="P60" s="30">
        <v>100.4</v>
      </c>
      <c r="Q60" s="30">
        <v>97.1</v>
      </c>
      <c r="R60" s="30">
        <v>102.5</v>
      </c>
      <c r="S60" s="30">
        <v>102.5</v>
      </c>
      <c r="T60" s="30">
        <v>95.7</v>
      </c>
      <c r="U60" s="30">
        <v>597</v>
      </c>
      <c r="V60" s="28">
        <v>21</v>
      </c>
      <c r="W60" s="67">
        <f t="shared" si="0"/>
        <v>36</v>
      </c>
      <c r="X60" s="31">
        <f t="shared" si="1"/>
        <v>1192.0999999999999</v>
      </c>
    </row>
    <row r="61" spans="1:24" x14ac:dyDescent="0.35">
      <c r="A61" s="9">
        <v>41</v>
      </c>
      <c r="B61" s="9">
        <v>322</v>
      </c>
      <c r="C61" s="21" t="s">
        <v>152</v>
      </c>
      <c r="D61" s="21" t="s">
        <v>79</v>
      </c>
      <c r="E61" s="16" t="s">
        <v>48</v>
      </c>
      <c r="F61" s="9" t="s">
        <v>130</v>
      </c>
      <c r="G61" s="30">
        <v>100.9</v>
      </c>
      <c r="H61" s="30">
        <v>98.8</v>
      </c>
      <c r="I61" s="30">
        <v>100.1</v>
      </c>
      <c r="J61" s="30">
        <v>95.3</v>
      </c>
      <c r="K61" s="30">
        <v>99.3</v>
      </c>
      <c r="L61" s="30">
        <v>98.5</v>
      </c>
      <c r="M61" s="30">
        <v>592.9</v>
      </c>
      <c r="N61" s="28">
        <v>18</v>
      </c>
      <c r="O61" s="30">
        <v>104.3</v>
      </c>
      <c r="P61" s="30">
        <v>101.9</v>
      </c>
      <c r="Q61" s="30">
        <v>96.2</v>
      </c>
      <c r="R61" s="30">
        <v>98.2</v>
      </c>
      <c r="S61" s="30">
        <v>101.6</v>
      </c>
      <c r="T61" s="30">
        <v>96</v>
      </c>
      <c r="U61" s="30">
        <v>598.20000000000005</v>
      </c>
      <c r="V61" s="28">
        <v>18</v>
      </c>
      <c r="W61" s="67">
        <f t="shared" si="0"/>
        <v>36</v>
      </c>
      <c r="X61" s="31">
        <f t="shared" si="1"/>
        <v>1191.0999999999999</v>
      </c>
    </row>
    <row r="62" spans="1:24" x14ac:dyDescent="0.35">
      <c r="A62" s="9">
        <v>42</v>
      </c>
      <c r="B62" s="9">
        <v>209</v>
      </c>
      <c r="C62" s="21" t="s">
        <v>494</v>
      </c>
      <c r="D62" s="21" t="s">
        <v>44</v>
      </c>
      <c r="E62" s="16" t="s">
        <v>48</v>
      </c>
      <c r="F62" s="9" t="s">
        <v>54</v>
      </c>
      <c r="G62" s="30">
        <v>100</v>
      </c>
      <c r="H62" s="30">
        <v>98.8</v>
      </c>
      <c r="I62" s="30">
        <v>100</v>
      </c>
      <c r="J62" s="30">
        <v>99.7</v>
      </c>
      <c r="K62" s="30">
        <v>100</v>
      </c>
      <c r="L62" s="30">
        <v>98.1</v>
      </c>
      <c r="M62" s="30">
        <v>596.6</v>
      </c>
      <c r="N62" s="28">
        <v>18</v>
      </c>
      <c r="O62" s="30">
        <v>101</v>
      </c>
      <c r="P62" s="30">
        <v>100.2</v>
      </c>
      <c r="Q62" s="30">
        <v>98.3</v>
      </c>
      <c r="R62" s="30">
        <v>98.9</v>
      </c>
      <c r="S62" s="30">
        <v>98.6</v>
      </c>
      <c r="T62" s="30">
        <v>96</v>
      </c>
      <c r="U62" s="30">
        <v>593</v>
      </c>
      <c r="V62" s="28">
        <v>17</v>
      </c>
      <c r="W62" s="67">
        <f t="shared" si="0"/>
        <v>35</v>
      </c>
      <c r="X62" s="31">
        <f t="shared" si="1"/>
        <v>1189.5999999999999</v>
      </c>
    </row>
    <row r="63" spans="1:24" x14ac:dyDescent="0.35">
      <c r="A63" s="9">
        <v>43</v>
      </c>
      <c r="B63" s="9">
        <v>208</v>
      </c>
      <c r="C63" s="21" t="s">
        <v>156</v>
      </c>
      <c r="D63" s="21" t="s">
        <v>157</v>
      </c>
      <c r="E63" s="16" t="s">
        <v>175</v>
      </c>
      <c r="F63" s="9" t="s">
        <v>54</v>
      </c>
      <c r="G63" s="30">
        <v>99.6</v>
      </c>
      <c r="H63" s="30">
        <v>99.4</v>
      </c>
      <c r="I63" s="30">
        <v>100.3</v>
      </c>
      <c r="J63" s="30">
        <v>101</v>
      </c>
      <c r="K63" s="30">
        <v>96.7</v>
      </c>
      <c r="L63" s="30">
        <v>102.6</v>
      </c>
      <c r="M63" s="30">
        <v>599.6</v>
      </c>
      <c r="N63" s="28">
        <v>21</v>
      </c>
      <c r="O63" s="30">
        <v>101.2</v>
      </c>
      <c r="P63" s="30">
        <v>94.3</v>
      </c>
      <c r="Q63" s="30">
        <v>98.9</v>
      </c>
      <c r="R63" s="30">
        <v>97.7</v>
      </c>
      <c r="S63" s="30">
        <v>97.9</v>
      </c>
      <c r="T63" s="30">
        <v>97.4</v>
      </c>
      <c r="U63" s="30">
        <v>587.4</v>
      </c>
      <c r="V63" s="28">
        <v>13</v>
      </c>
      <c r="W63" s="67">
        <f t="shared" si="0"/>
        <v>34</v>
      </c>
      <c r="X63" s="31">
        <f t="shared" si="1"/>
        <v>1187</v>
      </c>
    </row>
    <row r="64" spans="1:24" x14ac:dyDescent="0.35">
      <c r="A64" s="9">
        <v>44</v>
      </c>
      <c r="B64" s="9">
        <v>297</v>
      </c>
      <c r="C64" s="21" t="s">
        <v>108</v>
      </c>
      <c r="D64" s="21" t="s">
        <v>134</v>
      </c>
      <c r="E64" s="16" t="s">
        <v>48</v>
      </c>
      <c r="F64" s="9" t="s">
        <v>54</v>
      </c>
      <c r="G64" s="30">
        <v>97</v>
      </c>
      <c r="H64" s="30">
        <v>101.1</v>
      </c>
      <c r="I64" s="30">
        <v>96.5</v>
      </c>
      <c r="J64" s="30">
        <v>92.3</v>
      </c>
      <c r="K64" s="30">
        <v>98.3</v>
      </c>
      <c r="L64" s="30">
        <v>97.3</v>
      </c>
      <c r="M64" s="30">
        <v>582.5</v>
      </c>
      <c r="N64" s="28">
        <v>10</v>
      </c>
      <c r="O64" s="30">
        <v>98.4</v>
      </c>
      <c r="P64" s="30">
        <v>100.7</v>
      </c>
      <c r="Q64" s="30">
        <v>101.4</v>
      </c>
      <c r="R64" s="30">
        <v>98.3</v>
      </c>
      <c r="S64" s="30">
        <v>103</v>
      </c>
      <c r="T64" s="30">
        <v>101.7</v>
      </c>
      <c r="U64" s="30">
        <v>603.5</v>
      </c>
      <c r="V64" s="28">
        <v>27</v>
      </c>
      <c r="W64" s="67">
        <f t="shared" si="0"/>
        <v>37</v>
      </c>
      <c r="X64" s="31">
        <f t="shared" si="1"/>
        <v>1186</v>
      </c>
    </row>
    <row r="65" spans="1:24" x14ac:dyDescent="0.35">
      <c r="A65" s="9">
        <v>45</v>
      </c>
      <c r="B65" s="9">
        <v>348</v>
      </c>
      <c r="C65" s="21" t="s">
        <v>166</v>
      </c>
      <c r="D65" s="21" t="s">
        <v>167</v>
      </c>
      <c r="E65" s="16" t="s">
        <v>119</v>
      </c>
      <c r="F65" s="9" t="s">
        <v>168</v>
      </c>
      <c r="G65" s="30">
        <v>97.9</v>
      </c>
      <c r="H65" s="30">
        <v>98.1</v>
      </c>
      <c r="I65" s="30">
        <v>99.4</v>
      </c>
      <c r="J65" s="30">
        <v>99.3</v>
      </c>
      <c r="K65" s="30">
        <v>98.5</v>
      </c>
      <c r="L65" s="30">
        <v>99.8</v>
      </c>
      <c r="M65" s="30">
        <v>593</v>
      </c>
      <c r="N65" s="28">
        <v>14</v>
      </c>
      <c r="O65" s="30">
        <v>96.2</v>
      </c>
      <c r="P65" s="30">
        <v>97.3</v>
      </c>
      <c r="Q65" s="30">
        <v>95.5</v>
      </c>
      <c r="R65" s="30">
        <v>98.5</v>
      </c>
      <c r="S65" s="30">
        <v>98.2</v>
      </c>
      <c r="T65" s="30">
        <v>95.5</v>
      </c>
      <c r="U65" s="30">
        <v>581.20000000000005</v>
      </c>
      <c r="V65" s="28">
        <v>14</v>
      </c>
      <c r="W65" s="67">
        <f t="shared" si="0"/>
        <v>28</v>
      </c>
      <c r="X65" s="31">
        <f t="shared" si="1"/>
        <v>1174.2</v>
      </c>
    </row>
    <row r="66" spans="1:24" x14ac:dyDescent="0.35">
      <c r="A66" s="9">
        <v>46</v>
      </c>
      <c r="B66" s="9">
        <v>141</v>
      </c>
      <c r="C66" s="21" t="s">
        <v>158</v>
      </c>
      <c r="D66" s="21" t="s">
        <v>159</v>
      </c>
      <c r="E66" s="16" t="s">
        <v>119</v>
      </c>
      <c r="F66" s="9" t="s">
        <v>54</v>
      </c>
      <c r="G66" s="30">
        <v>57.2</v>
      </c>
      <c r="H66" s="30">
        <v>85.9</v>
      </c>
      <c r="I66" s="30">
        <v>81.7</v>
      </c>
      <c r="J66" s="30">
        <v>90.8</v>
      </c>
      <c r="K66" s="30">
        <v>95.1</v>
      </c>
      <c r="L66" s="30">
        <v>89.1</v>
      </c>
      <c r="M66" s="30">
        <v>499.8</v>
      </c>
      <c r="N66" s="28">
        <v>6</v>
      </c>
      <c r="O66" s="30">
        <v>96.5</v>
      </c>
      <c r="P66" s="30">
        <v>88.4</v>
      </c>
      <c r="Q66" s="30">
        <v>93.3</v>
      </c>
      <c r="R66" s="30">
        <v>95.8</v>
      </c>
      <c r="S66" s="30">
        <v>99.2</v>
      </c>
      <c r="T66" s="30">
        <v>91.8</v>
      </c>
      <c r="U66" s="30">
        <v>565</v>
      </c>
      <c r="V66" s="28">
        <v>8</v>
      </c>
      <c r="W66" s="67">
        <f t="shared" si="0"/>
        <v>14</v>
      </c>
      <c r="X66" s="31">
        <f t="shared" si="1"/>
        <v>1064.8</v>
      </c>
    </row>
    <row r="67" spans="1:24" x14ac:dyDescent="0.35">
      <c r="A67" s="9">
        <v>47</v>
      </c>
      <c r="B67" s="9">
        <v>221</v>
      </c>
      <c r="C67" s="21" t="s">
        <v>49</v>
      </c>
      <c r="D67" s="21" t="s">
        <v>50</v>
      </c>
      <c r="E67" s="16"/>
      <c r="F67" s="9" t="s">
        <v>42</v>
      </c>
      <c r="G67" s="30">
        <v>104.4</v>
      </c>
      <c r="H67" s="30">
        <v>102.7</v>
      </c>
      <c r="I67" s="30">
        <v>103.4</v>
      </c>
      <c r="J67" s="30">
        <v>104.6</v>
      </c>
      <c r="K67" s="30">
        <v>102</v>
      </c>
      <c r="L67" s="30">
        <v>104.2</v>
      </c>
      <c r="M67" s="30">
        <v>621.29999999999995</v>
      </c>
      <c r="N67" s="28">
        <v>39</v>
      </c>
      <c r="O67" s="30"/>
      <c r="P67" s="30"/>
      <c r="Q67" s="30"/>
      <c r="R67" s="30"/>
      <c r="S67" s="30"/>
      <c r="T67" s="30"/>
      <c r="U67" s="30" t="s">
        <v>179</v>
      </c>
      <c r="V67" s="28"/>
      <c r="W67" s="67">
        <v>39</v>
      </c>
      <c r="X67" s="31">
        <v>621.29999999999995</v>
      </c>
    </row>
    <row r="68" spans="1:24" x14ac:dyDescent="0.35">
      <c r="A68" s="9"/>
      <c r="G68" s="33"/>
      <c r="H68" s="33"/>
      <c r="I68" s="33"/>
      <c r="J68" s="33"/>
      <c r="K68" s="33"/>
      <c r="L68" s="33"/>
      <c r="M68" s="33"/>
    </row>
    <row r="69" spans="1:24" x14ac:dyDescent="0.35">
      <c r="G69" s="33"/>
      <c r="H69" s="33"/>
      <c r="I69" s="33"/>
      <c r="J69" s="33"/>
      <c r="K69" s="33"/>
      <c r="L69" s="33"/>
      <c r="M69" s="33"/>
    </row>
    <row r="70" spans="1:24" x14ac:dyDescent="0.35">
      <c r="M70" s="33"/>
    </row>
  </sheetData>
  <phoneticPr fontId="18" type="noConversion"/>
  <printOptions horizontalCentered="1"/>
  <pageMargins left="0" right="0" top="0.25" bottom="0.25" header="0.5" footer="0.5"/>
  <pageSetup fitToHeight="4" orientation="portrait" verticalDpi="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186"/>
  <sheetViews>
    <sheetView workbookViewId="0">
      <selection activeCell="A4" sqref="A4"/>
    </sheetView>
  </sheetViews>
  <sheetFormatPr defaultColWidth="9.1796875" defaultRowHeight="15.5" x14ac:dyDescent="0.35"/>
  <cols>
    <col min="1" max="2" width="5.453125" style="90" customWidth="1"/>
    <col min="3" max="3" width="16.81640625" style="90" bestFit="1" customWidth="1"/>
    <col min="4" max="4" width="11.81640625" style="90" bestFit="1" customWidth="1"/>
    <col min="5" max="5" width="7" style="90" bestFit="1" customWidth="1"/>
    <col min="6" max="6" width="5.453125" style="90" customWidth="1"/>
    <col min="7" max="12" width="6.1796875" style="89" hidden="1" customWidth="1"/>
    <col min="13" max="13" width="7" style="89" bestFit="1" customWidth="1"/>
    <col min="14" max="14" width="3.81640625" style="89" bestFit="1" customWidth="1"/>
    <col min="15" max="15" width="6.81640625" style="89" bestFit="1" customWidth="1"/>
    <col min="16" max="16" width="4.26953125" style="89" bestFit="1" customWidth="1"/>
    <col min="17" max="17" width="6.1796875" style="89" hidden="1" customWidth="1"/>
    <col min="18" max="22" width="6.1796875" style="90" hidden="1" customWidth="1"/>
    <col min="23" max="23" width="7" style="90" bestFit="1" customWidth="1"/>
    <col min="24" max="24" width="3.81640625" style="90" bestFit="1" customWidth="1"/>
    <col min="25" max="25" width="6.81640625" style="90" bestFit="1" customWidth="1"/>
    <col min="26" max="26" width="4.26953125" style="90" bestFit="1" customWidth="1"/>
    <col min="27" max="27" width="5.453125" style="90" bestFit="1" customWidth="1"/>
    <col min="28" max="28" width="8.26953125" style="90" bestFit="1" customWidth="1"/>
    <col min="29" max="16384" width="9.1796875" style="90"/>
  </cols>
  <sheetData>
    <row r="1" spans="1:28" s="91" customFormat="1" x14ac:dyDescent="0.3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</row>
    <row r="2" spans="1:28" s="91" customFormat="1" x14ac:dyDescent="0.35">
      <c r="A2" s="103" t="s">
        <v>726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</row>
    <row r="3" spans="1:28" s="91" customFormat="1" x14ac:dyDescent="0.35">
      <c r="A3" s="104" t="s">
        <v>584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</row>
    <row r="4" spans="1:28" s="91" customFormat="1" x14ac:dyDescent="0.3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28" s="92" customFormat="1" x14ac:dyDescent="0.35">
      <c r="A5" s="3" t="s">
        <v>3</v>
      </c>
      <c r="C5" s="77"/>
      <c r="E5" s="77"/>
      <c r="F5" s="78" t="s">
        <v>480</v>
      </c>
      <c r="G5" s="77"/>
      <c r="H5" s="77"/>
      <c r="I5" s="77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80">
        <v>1263.9000000000001</v>
      </c>
    </row>
    <row r="6" spans="1:28" s="92" customFormat="1" x14ac:dyDescent="0.35">
      <c r="A6" s="78" t="s">
        <v>5</v>
      </c>
      <c r="C6" s="77"/>
      <c r="E6" s="77"/>
      <c r="F6" s="78" t="s">
        <v>363</v>
      </c>
      <c r="G6" s="77"/>
      <c r="H6" s="77"/>
      <c r="I6" s="77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80">
        <v>1257.0999999999999</v>
      </c>
    </row>
    <row r="7" spans="1:28" s="92" customFormat="1" x14ac:dyDescent="0.35">
      <c r="A7" s="78" t="s">
        <v>7</v>
      </c>
      <c r="C7" s="77"/>
      <c r="E7" s="77"/>
      <c r="F7" s="78" t="s">
        <v>652</v>
      </c>
      <c r="G7" s="77"/>
      <c r="H7" s="77"/>
      <c r="I7" s="77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80">
        <v>1245.5999999999999</v>
      </c>
    </row>
    <row r="8" spans="1:28" s="92" customFormat="1" x14ac:dyDescent="0.35">
      <c r="A8" s="78"/>
      <c r="C8" s="77"/>
      <c r="E8" s="77"/>
      <c r="F8" s="78"/>
      <c r="G8" s="77"/>
      <c r="H8" s="77"/>
      <c r="I8" s="77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80"/>
    </row>
    <row r="9" spans="1:28" s="92" customFormat="1" x14ac:dyDescent="0.35">
      <c r="A9" s="78" t="s">
        <v>365</v>
      </c>
      <c r="C9" s="77"/>
      <c r="E9" s="77"/>
      <c r="F9" s="78" t="s">
        <v>653</v>
      </c>
      <c r="G9" s="77"/>
      <c r="H9" s="77"/>
      <c r="I9" s="77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80">
        <v>1203.5999999999999</v>
      </c>
    </row>
    <row r="10" spans="1:28" s="92" customFormat="1" x14ac:dyDescent="0.35">
      <c r="A10" s="78" t="s">
        <v>654</v>
      </c>
      <c r="C10" s="77"/>
      <c r="E10" s="77"/>
      <c r="F10" s="78" t="s">
        <v>655</v>
      </c>
      <c r="G10" s="77"/>
      <c r="H10" s="77"/>
      <c r="I10" s="77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80">
        <v>1197.5</v>
      </c>
    </row>
    <row r="11" spans="1:28" s="92" customFormat="1" x14ac:dyDescent="0.35">
      <c r="A11" s="78"/>
      <c r="C11" s="77"/>
      <c r="E11" s="77"/>
      <c r="F11" s="78"/>
      <c r="G11" s="77"/>
      <c r="H11" s="77"/>
      <c r="I11" s="77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80"/>
    </row>
    <row r="12" spans="1:28" s="92" customFormat="1" x14ac:dyDescent="0.35">
      <c r="A12" s="78" t="s">
        <v>13</v>
      </c>
      <c r="C12" s="77"/>
      <c r="E12" s="77"/>
      <c r="F12" s="78" t="s">
        <v>656</v>
      </c>
      <c r="G12" s="77"/>
      <c r="H12" s="77"/>
      <c r="I12" s="77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80">
        <v>1228.8</v>
      </c>
    </row>
    <row r="13" spans="1:28" s="92" customFormat="1" x14ac:dyDescent="0.35">
      <c r="A13" s="78" t="s">
        <v>11</v>
      </c>
      <c r="C13" s="77"/>
      <c r="E13" s="77"/>
      <c r="F13" s="78" t="s">
        <v>657</v>
      </c>
      <c r="G13" s="77"/>
      <c r="H13" s="77"/>
      <c r="I13" s="77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80">
        <v>1200.5</v>
      </c>
    </row>
    <row r="14" spans="1:28" s="92" customFormat="1" x14ac:dyDescent="0.35">
      <c r="A14" s="78" t="s">
        <v>15</v>
      </c>
      <c r="C14" s="77"/>
      <c r="E14" s="77"/>
      <c r="F14" s="78" t="s">
        <v>658</v>
      </c>
      <c r="G14" s="77"/>
      <c r="H14" s="77"/>
      <c r="I14" s="77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80">
        <v>1210</v>
      </c>
    </row>
    <row r="15" spans="1:28" s="92" customFormat="1" x14ac:dyDescent="0.35">
      <c r="A15" s="78" t="s">
        <v>17</v>
      </c>
      <c r="C15" s="77"/>
      <c r="E15" s="77"/>
      <c r="F15" s="78" t="s">
        <v>659</v>
      </c>
      <c r="G15" s="77"/>
      <c r="H15" s="77"/>
      <c r="I15" s="77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80">
        <v>1208</v>
      </c>
    </row>
    <row r="16" spans="1:28" s="92" customFormat="1" x14ac:dyDescent="0.35">
      <c r="A16" s="78" t="s">
        <v>19</v>
      </c>
      <c r="C16" s="77"/>
      <c r="E16" s="77"/>
      <c r="F16" s="78" t="s">
        <v>660</v>
      </c>
      <c r="G16" s="77"/>
      <c r="H16" s="77"/>
      <c r="I16" s="77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80">
        <v>1207.9000000000001</v>
      </c>
    </row>
    <row r="17" spans="1:28" s="92" customFormat="1" x14ac:dyDescent="0.35">
      <c r="A17" s="78" t="s">
        <v>21</v>
      </c>
      <c r="C17" s="77"/>
      <c r="E17" s="77"/>
      <c r="F17" s="78" t="s">
        <v>661</v>
      </c>
      <c r="G17" s="77"/>
      <c r="H17" s="77"/>
      <c r="I17" s="77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80">
        <v>1187.8</v>
      </c>
    </row>
    <row r="18" spans="1:28" s="92" customFormat="1" x14ac:dyDescent="0.35">
      <c r="A18" s="78" t="s">
        <v>23</v>
      </c>
      <c r="C18" s="77"/>
      <c r="E18" s="77"/>
      <c r="F18" s="78" t="s">
        <v>381</v>
      </c>
      <c r="G18" s="77"/>
      <c r="H18" s="77"/>
      <c r="I18" s="77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80">
        <v>1163.4000000000001</v>
      </c>
    </row>
    <row r="19" spans="1:28" s="92" customFormat="1" x14ac:dyDescent="0.35">
      <c r="A19" s="78" t="s">
        <v>631</v>
      </c>
      <c r="C19" s="77"/>
      <c r="E19" s="77"/>
      <c r="F19" s="78" t="s">
        <v>662</v>
      </c>
      <c r="G19" s="77"/>
      <c r="H19" s="77"/>
      <c r="I19" s="77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80">
        <v>1144.0999999999999</v>
      </c>
    </row>
    <row r="20" spans="1:28" s="92" customFormat="1" x14ac:dyDescent="0.35">
      <c r="A20" s="78"/>
      <c r="B20" s="77"/>
      <c r="C20" s="77"/>
      <c r="D20" s="77"/>
      <c r="E20" s="77"/>
      <c r="F20" s="77"/>
      <c r="G20" s="77"/>
      <c r="H20" s="77"/>
      <c r="I20" s="77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79"/>
    </row>
    <row r="21" spans="1:28" s="92" customFormat="1" x14ac:dyDescent="0.35">
      <c r="A21" s="77" t="s">
        <v>25</v>
      </c>
      <c r="B21" s="77" t="s">
        <v>26</v>
      </c>
      <c r="C21" s="101" t="s">
        <v>27</v>
      </c>
      <c r="D21" s="93" t="s">
        <v>28</v>
      </c>
      <c r="E21" s="93" t="s">
        <v>29</v>
      </c>
      <c r="F21" s="77" t="s">
        <v>30</v>
      </c>
      <c r="G21" s="77">
        <v>1</v>
      </c>
      <c r="H21" s="77">
        <v>2</v>
      </c>
      <c r="I21" s="77">
        <v>3</v>
      </c>
      <c r="J21" s="77">
        <v>4</v>
      </c>
      <c r="K21" s="77">
        <v>5</v>
      </c>
      <c r="L21" s="77">
        <v>6</v>
      </c>
      <c r="M21" s="77" t="s">
        <v>31</v>
      </c>
      <c r="N21" s="77" t="s">
        <v>32</v>
      </c>
      <c r="O21" s="77" t="s">
        <v>33</v>
      </c>
      <c r="P21" s="77" t="s">
        <v>34</v>
      </c>
      <c r="Q21" s="77">
        <v>1</v>
      </c>
      <c r="R21" s="77">
        <v>2</v>
      </c>
      <c r="S21" s="77">
        <v>3</v>
      </c>
      <c r="T21" s="77">
        <v>4</v>
      </c>
      <c r="U21" s="77">
        <v>5</v>
      </c>
      <c r="V21" s="77">
        <v>6</v>
      </c>
      <c r="W21" s="77" t="s">
        <v>35</v>
      </c>
      <c r="X21" s="77" t="s">
        <v>36</v>
      </c>
      <c r="Y21" s="77" t="s">
        <v>37</v>
      </c>
      <c r="Z21" s="77" t="s">
        <v>34</v>
      </c>
      <c r="AA21" s="77" t="s">
        <v>663</v>
      </c>
      <c r="AB21" s="77" t="s">
        <v>39</v>
      </c>
    </row>
    <row r="22" spans="1:28" s="92" customFormat="1" x14ac:dyDescent="0.35">
      <c r="A22" s="81">
        <v>1</v>
      </c>
      <c r="B22" s="82">
        <v>164</v>
      </c>
      <c r="C22" s="94" t="s">
        <v>392</v>
      </c>
      <c r="D22" s="94" t="s">
        <v>75</v>
      </c>
      <c r="E22" s="82" t="s">
        <v>260</v>
      </c>
      <c r="F22" s="82" t="s">
        <v>42</v>
      </c>
      <c r="G22" s="83">
        <v>104.5</v>
      </c>
      <c r="H22" s="83">
        <v>102.9</v>
      </c>
      <c r="I22" s="83">
        <v>105.2</v>
      </c>
      <c r="J22" s="83">
        <v>103.4</v>
      </c>
      <c r="K22" s="83">
        <v>105.2</v>
      </c>
      <c r="L22" s="83">
        <v>104.2</v>
      </c>
      <c r="M22" s="83">
        <v>625.4</v>
      </c>
      <c r="N22" s="84">
        <v>49</v>
      </c>
      <c r="O22" s="83">
        <v>209.1</v>
      </c>
      <c r="P22" s="84">
        <v>8</v>
      </c>
      <c r="Q22" s="83">
        <v>102.5</v>
      </c>
      <c r="R22" s="83">
        <v>103.6</v>
      </c>
      <c r="S22" s="83">
        <v>104.3</v>
      </c>
      <c r="T22" s="83">
        <v>104.6</v>
      </c>
      <c r="U22" s="83">
        <v>104.8</v>
      </c>
      <c r="V22" s="83">
        <v>103.7</v>
      </c>
      <c r="W22" s="83">
        <v>623.5</v>
      </c>
      <c r="X22" s="81">
        <v>48</v>
      </c>
      <c r="Y22" s="81">
        <v>206.3</v>
      </c>
      <c r="Z22" s="81">
        <v>7</v>
      </c>
      <c r="AA22" s="84">
        <f t="shared" ref="AA22:AA53" si="0">N22+X22</f>
        <v>97</v>
      </c>
      <c r="AB22" s="83">
        <f t="shared" ref="AB22:AB53" si="1">Z22+W22+P22+M22</f>
        <v>1263.9000000000001</v>
      </c>
    </row>
    <row r="23" spans="1:28" s="92" customFormat="1" x14ac:dyDescent="0.35">
      <c r="A23" s="81">
        <v>2</v>
      </c>
      <c r="B23" s="82">
        <v>150</v>
      </c>
      <c r="C23" s="94" t="s">
        <v>383</v>
      </c>
      <c r="D23" s="94" t="s">
        <v>384</v>
      </c>
      <c r="E23" s="82"/>
      <c r="F23" s="82" t="s">
        <v>42</v>
      </c>
      <c r="G23" s="83">
        <v>102.1</v>
      </c>
      <c r="H23" s="83">
        <v>103.8</v>
      </c>
      <c r="I23" s="83">
        <v>104.1</v>
      </c>
      <c r="J23" s="83">
        <v>101.2</v>
      </c>
      <c r="K23" s="83">
        <v>102.8</v>
      </c>
      <c r="L23" s="83">
        <v>101.8</v>
      </c>
      <c r="M23" s="83">
        <v>615.79999999999995</v>
      </c>
      <c r="N23" s="84">
        <v>36</v>
      </c>
      <c r="O23" s="83">
        <v>208.5</v>
      </c>
      <c r="P23" s="84">
        <v>7</v>
      </c>
      <c r="Q23" s="83">
        <v>103.5</v>
      </c>
      <c r="R23" s="83">
        <v>105</v>
      </c>
      <c r="S23" s="83">
        <v>102.6</v>
      </c>
      <c r="T23" s="83">
        <v>105.2</v>
      </c>
      <c r="U23" s="83">
        <v>105.2</v>
      </c>
      <c r="V23" s="83">
        <v>104.8</v>
      </c>
      <c r="W23" s="83">
        <v>626.29999999999995</v>
      </c>
      <c r="X23" s="81">
        <v>51</v>
      </c>
      <c r="Y23" s="81">
        <v>206.5</v>
      </c>
      <c r="Z23" s="81">
        <v>8</v>
      </c>
      <c r="AA23" s="84">
        <f t="shared" si="0"/>
        <v>87</v>
      </c>
      <c r="AB23" s="83">
        <f t="shared" si="1"/>
        <v>1257.0999999999999</v>
      </c>
    </row>
    <row r="24" spans="1:28" s="92" customFormat="1" x14ac:dyDescent="0.35">
      <c r="A24" s="81">
        <v>3</v>
      </c>
      <c r="B24" s="82">
        <v>373</v>
      </c>
      <c r="C24" s="94" t="s">
        <v>336</v>
      </c>
      <c r="D24" s="94" t="s">
        <v>387</v>
      </c>
      <c r="E24" s="82"/>
      <c r="F24" s="82" t="s">
        <v>42</v>
      </c>
      <c r="G24" s="83">
        <v>100.5</v>
      </c>
      <c r="H24" s="83">
        <v>103.5</v>
      </c>
      <c r="I24" s="83">
        <v>104.1</v>
      </c>
      <c r="J24" s="83">
        <v>102.9</v>
      </c>
      <c r="K24" s="83">
        <v>104.8</v>
      </c>
      <c r="L24" s="83">
        <v>102.4</v>
      </c>
      <c r="M24" s="83">
        <v>618.20000000000005</v>
      </c>
      <c r="N24" s="84">
        <v>46</v>
      </c>
      <c r="O24" s="83">
        <v>141</v>
      </c>
      <c r="P24" s="84">
        <v>4</v>
      </c>
      <c r="Q24" s="83">
        <v>101.1</v>
      </c>
      <c r="R24" s="83">
        <v>105.3</v>
      </c>
      <c r="S24" s="83">
        <v>102.6</v>
      </c>
      <c r="T24" s="83">
        <v>101.3</v>
      </c>
      <c r="U24" s="83">
        <v>103.8</v>
      </c>
      <c r="V24" s="83">
        <v>103.3</v>
      </c>
      <c r="W24" s="83">
        <v>617.4</v>
      </c>
      <c r="X24" s="81">
        <v>44</v>
      </c>
      <c r="Y24" s="81">
        <v>183.1</v>
      </c>
      <c r="Z24" s="81">
        <v>6</v>
      </c>
      <c r="AA24" s="84">
        <f t="shared" si="0"/>
        <v>90</v>
      </c>
      <c r="AB24" s="83">
        <f t="shared" si="1"/>
        <v>1245.5999999999999</v>
      </c>
    </row>
    <row r="25" spans="1:28" s="92" customFormat="1" x14ac:dyDescent="0.35">
      <c r="A25" s="81">
        <v>4</v>
      </c>
      <c r="B25" s="82">
        <v>406</v>
      </c>
      <c r="C25" s="94" t="s">
        <v>630</v>
      </c>
      <c r="D25" s="94" t="s">
        <v>204</v>
      </c>
      <c r="E25" s="82"/>
      <c r="F25" s="82" t="s">
        <v>42</v>
      </c>
      <c r="G25" s="83">
        <v>102</v>
      </c>
      <c r="H25" s="83">
        <v>104</v>
      </c>
      <c r="I25" s="83">
        <v>104</v>
      </c>
      <c r="J25" s="83">
        <v>103.1</v>
      </c>
      <c r="K25" s="83">
        <v>103.3</v>
      </c>
      <c r="L25" s="83">
        <v>101.8</v>
      </c>
      <c r="M25" s="83">
        <v>618.20000000000005</v>
      </c>
      <c r="N25" s="84">
        <v>43</v>
      </c>
      <c r="O25" s="83">
        <v>98.7</v>
      </c>
      <c r="P25" s="84">
        <v>2</v>
      </c>
      <c r="Q25" s="83">
        <v>103</v>
      </c>
      <c r="R25" s="83">
        <v>103.9</v>
      </c>
      <c r="S25" s="83">
        <v>103.5</v>
      </c>
      <c r="T25" s="83">
        <v>102.6</v>
      </c>
      <c r="U25" s="83">
        <v>104</v>
      </c>
      <c r="V25" s="83">
        <v>102.4</v>
      </c>
      <c r="W25" s="83">
        <v>619.4</v>
      </c>
      <c r="X25" s="81">
        <v>42</v>
      </c>
      <c r="Y25" s="81">
        <v>162.9</v>
      </c>
      <c r="Z25" s="81">
        <v>5</v>
      </c>
      <c r="AA25" s="84">
        <f t="shared" si="0"/>
        <v>85</v>
      </c>
      <c r="AB25" s="83">
        <f t="shared" si="1"/>
        <v>1244.5999999999999</v>
      </c>
    </row>
    <row r="26" spans="1:28" s="92" customFormat="1" x14ac:dyDescent="0.35">
      <c r="A26" s="81">
        <v>5</v>
      </c>
      <c r="B26" s="82">
        <v>161</v>
      </c>
      <c r="C26" s="94" t="s">
        <v>405</v>
      </c>
      <c r="D26" s="94" t="s">
        <v>397</v>
      </c>
      <c r="E26" s="82"/>
      <c r="F26" s="82" t="s">
        <v>42</v>
      </c>
      <c r="G26" s="83">
        <v>102.5</v>
      </c>
      <c r="H26" s="83">
        <v>99.6</v>
      </c>
      <c r="I26" s="83">
        <v>104.1</v>
      </c>
      <c r="J26" s="83">
        <v>103.6</v>
      </c>
      <c r="K26" s="83">
        <v>101.9</v>
      </c>
      <c r="L26" s="83">
        <v>104.3</v>
      </c>
      <c r="M26" s="83">
        <v>616</v>
      </c>
      <c r="N26" s="84">
        <v>41</v>
      </c>
      <c r="O26" s="83">
        <v>161.4</v>
      </c>
      <c r="P26" s="84">
        <v>5</v>
      </c>
      <c r="Q26" s="83">
        <v>102.6</v>
      </c>
      <c r="R26" s="83">
        <v>100.8</v>
      </c>
      <c r="S26" s="83">
        <v>104.6</v>
      </c>
      <c r="T26" s="83">
        <v>103.2</v>
      </c>
      <c r="U26" s="83">
        <v>100.4</v>
      </c>
      <c r="V26" s="83">
        <v>103.5</v>
      </c>
      <c r="W26" s="83">
        <v>615.1</v>
      </c>
      <c r="X26" s="81">
        <v>38</v>
      </c>
      <c r="Y26" s="81"/>
      <c r="Z26" s="81"/>
      <c r="AA26" s="84">
        <f t="shared" si="0"/>
        <v>79</v>
      </c>
      <c r="AB26" s="83">
        <f t="shared" si="1"/>
        <v>1236.0999999999999</v>
      </c>
    </row>
    <row r="27" spans="1:28" s="92" customFormat="1" x14ac:dyDescent="0.35">
      <c r="A27" s="81">
        <v>6</v>
      </c>
      <c r="B27" s="82">
        <v>347</v>
      </c>
      <c r="C27" s="94" t="s">
        <v>388</v>
      </c>
      <c r="D27" s="94" t="s">
        <v>389</v>
      </c>
      <c r="E27" s="82" t="s">
        <v>260</v>
      </c>
      <c r="F27" s="82" t="s">
        <v>42</v>
      </c>
      <c r="G27" s="83">
        <v>103.3</v>
      </c>
      <c r="H27" s="83">
        <v>103.1</v>
      </c>
      <c r="I27" s="83">
        <v>103.9</v>
      </c>
      <c r="J27" s="83">
        <v>102.1</v>
      </c>
      <c r="K27" s="83">
        <v>100.8</v>
      </c>
      <c r="L27" s="83">
        <v>103.5</v>
      </c>
      <c r="M27" s="83">
        <v>616.70000000000005</v>
      </c>
      <c r="N27" s="84">
        <v>37</v>
      </c>
      <c r="O27" s="83">
        <v>184.9</v>
      </c>
      <c r="P27" s="84">
        <v>6</v>
      </c>
      <c r="Q27" s="83">
        <v>101.7</v>
      </c>
      <c r="R27" s="83">
        <v>104.7</v>
      </c>
      <c r="S27" s="83">
        <v>100.2</v>
      </c>
      <c r="T27" s="83">
        <v>104.4</v>
      </c>
      <c r="U27" s="83">
        <v>100.6</v>
      </c>
      <c r="V27" s="83">
        <v>101.8</v>
      </c>
      <c r="W27" s="83">
        <v>613.4</v>
      </c>
      <c r="X27" s="81">
        <v>39</v>
      </c>
      <c r="Y27" s="81"/>
      <c r="Z27" s="81"/>
      <c r="AA27" s="84">
        <f t="shared" si="0"/>
        <v>76</v>
      </c>
      <c r="AB27" s="83">
        <f t="shared" si="1"/>
        <v>1236.0999999999999</v>
      </c>
    </row>
    <row r="28" spans="1:28" s="92" customFormat="1" x14ac:dyDescent="0.35">
      <c r="A28" s="81">
        <v>7</v>
      </c>
      <c r="B28" s="82">
        <v>248</v>
      </c>
      <c r="C28" s="94" t="s">
        <v>386</v>
      </c>
      <c r="D28" s="94" t="s">
        <v>284</v>
      </c>
      <c r="E28" s="82"/>
      <c r="F28" s="82" t="s">
        <v>42</v>
      </c>
      <c r="G28" s="83">
        <v>103.2</v>
      </c>
      <c r="H28" s="83">
        <v>101.8</v>
      </c>
      <c r="I28" s="83">
        <v>101.1</v>
      </c>
      <c r="J28" s="83">
        <v>102.8</v>
      </c>
      <c r="K28" s="83">
        <v>102.8</v>
      </c>
      <c r="L28" s="83">
        <v>103.7</v>
      </c>
      <c r="M28" s="83">
        <v>615.4</v>
      </c>
      <c r="N28" s="84">
        <v>40</v>
      </c>
      <c r="O28" s="83"/>
      <c r="P28" s="84"/>
      <c r="Q28" s="83">
        <v>101.4</v>
      </c>
      <c r="R28" s="83">
        <v>102.9</v>
      </c>
      <c r="S28" s="83">
        <v>102.8</v>
      </c>
      <c r="T28" s="83">
        <v>102.4</v>
      </c>
      <c r="U28" s="83">
        <v>103.1</v>
      </c>
      <c r="V28" s="83">
        <v>103.1</v>
      </c>
      <c r="W28" s="83">
        <v>615.70000000000005</v>
      </c>
      <c r="X28" s="81">
        <v>40</v>
      </c>
      <c r="Y28" s="81">
        <v>143.6</v>
      </c>
      <c r="Z28" s="81">
        <v>4</v>
      </c>
      <c r="AA28" s="84">
        <f t="shared" si="0"/>
        <v>80</v>
      </c>
      <c r="AB28" s="83">
        <f t="shared" si="1"/>
        <v>1235.0999999999999</v>
      </c>
    </row>
    <row r="29" spans="1:28" s="92" customFormat="1" x14ac:dyDescent="0.35">
      <c r="A29" s="81">
        <v>8</v>
      </c>
      <c r="B29" s="82">
        <v>257</v>
      </c>
      <c r="C29" s="94" t="s">
        <v>415</v>
      </c>
      <c r="D29" s="94" t="s">
        <v>202</v>
      </c>
      <c r="E29" s="82" t="s">
        <v>260</v>
      </c>
      <c r="F29" s="82" t="s">
        <v>42</v>
      </c>
      <c r="G29" s="83">
        <v>103.9</v>
      </c>
      <c r="H29" s="83">
        <v>103</v>
      </c>
      <c r="I29" s="83">
        <v>103</v>
      </c>
      <c r="J29" s="83">
        <v>100.8</v>
      </c>
      <c r="K29" s="83">
        <v>103.4</v>
      </c>
      <c r="L29" s="83">
        <v>100.5</v>
      </c>
      <c r="M29" s="83">
        <v>614.6</v>
      </c>
      <c r="N29" s="84">
        <v>40</v>
      </c>
      <c r="O29" s="83"/>
      <c r="P29" s="84"/>
      <c r="Q29" s="83">
        <v>105.5</v>
      </c>
      <c r="R29" s="83">
        <v>101.6</v>
      </c>
      <c r="S29" s="83">
        <v>101.8</v>
      </c>
      <c r="T29" s="83">
        <v>101.3</v>
      </c>
      <c r="U29" s="83">
        <v>103.4</v>
      </c>
      <c r="V29" s="83">
        <v>102.6</v>
      </c>
      <c r="W29" s="83">
        <v>616.20000000000005</v>
      </c>
      <c r="X29" s="81">
        <v>42</v>
      </c>
      <c r="Y29" s="81">
        <v>102.2</v>
      </c>
      <c r="Z29" s="81">
        <v>2</v>
      </c>
      <c r="AA29" s="84">
        <f t="shared" si="0"/>
        <v>82</v>
      </c>
      <c r="AB29" s="83">
        <f t="shared" si="1"/>
        <v>1232.8000000000002</v>
      </c>
    </row>
    <row r="30" spans="1:28" s="92" customFormat="1" x14ac:dyDescent="0.35">
      <c r="A30" s="81">
        <v>9</v>
      </c>
      <c r="B30" s="82">
        <v>163</v>
      </c>
      <c r="C30" s="94" t="s">
        <v>629</v>
      </c>
      <c r="D30" s="94" t="s">
        <v>628</v>
      </c>
      <c r="E30" s="82" t="s">
        <v>627</v>
      </c>
      <c r="F30" s="82" t="s">
        <v>54</v>
      </c>
      <c r="G30" s="83">
        <v>102.5</v>
      </c>
      <c r="H30" s="83">
        <v>101.6</v>
      </c>
      <c r="I30" s="83">
        <v>101.7</v>
      </c>
      <c r="J30" s="83">
        <v>100.3</v>
      </c>
      <c r="K30" s="83">
        <v>104.3</v>
      </c>
      <c r="L30" s="83">
        <v>103</v>
      </c>
      <c r="M30" s="83">
        <v>613.4</v>
      </c>
      <c r="N30" s="84">
        <v>36</v>
      </c>
      <c r="O30" s="83"/>
      <c r="P30" s="84"/>
      <c r="Q30" s="83">
        <v>104</v>
      </c>
      <c r="R30" s="83">
        <v>103.2</v>
      </c>
      <c r="S30" s="83">
        <v>104</v>
      </c>
      <c r="T30" s="83">
        <v>104</v>
      </c>
      <c r="U30" s="83">
        <v>102</v>
      </c>
      <c r="V30" s="83">
        <v>102</v>
      </c>
      <c r="W30" s="83">
        <v>619.20000000000005</v>
      </c>
      <c r="X30" s="81">
        <v>42</v>
      </c>
      <c r="Y30" s="81"/>
      <c r="Z30" s="81"/>
      <c r="AA30" s="84">
        <f t="shared" si="0"/>
        <v>78</v>
      </c>
      <c r="AB30" s="83">
        <f t="shared" si="1"/>
        <v>1232.5999999999999</v>
      </c>
    </row>
    <row r="31" spans="1:28" s="92" customFormat="1" x14ac:dyDescent="0.35">
      <c r="A31" s="81">
        <v>10</v>
      </c>
      <c r="B31" s="82">
        <v>207</v>
      </c>
      <c r="C31" s="94" t="s">
        <v>156</v>
      </c>
      <c r="D31" s="94" t="s">
        <v>395</v>
      </c>
      <c r="E31" s="82"/>
      <c r="F31" s="82" t="s">
        <v>42</v>
      </c>
      <c r="G31" s="83">
        <v>101.5</v>
      </c>
      <c r="H31" s="83">
        <v>101.5</v>
      </c>
      <c r="I31" s="83">
        <v>102.3</v>
      </c>
      <c r="J31" s="83">
        <v>103.4</v>
      </c>
      <c r="K31" s="83">
        <v>103.4</v>
      </c>
      <c r="L31" s="83">
        <v>103.6</v>
      </c>
      <c r="M31" s="83">
        <v>615.70000000000005</v>
      </c>
      <c r="N31" s="84">
        <v>40</v>
      </c>
      <c r="O31" s="83">
        <v>120.6</v>
      </c>
      <c r="P31" s="84">
        <v>3</v>
      </c>
      <c r="Q31" s="83">
        <v>104.6</v>
      </c>
      <c r="R31" s="83">
        <v>101.6</v>
      </c>
      <c r="S31" s="83">
        <v>101.7</v>
      </c>
      <c r="T31" s="83">
        <v>103.1</v>
      </c>
      <c r="U31" s="83">
        <v>100.9</v>
      </c>
      <c r="V31" s="83">
        <v>101.7</v>
      </c>
      <c r="W31" s="83">
        <v>613.6</v>
      </c>
      <c r="X31" s="81">
        <v>35</v>
      </c>
      <c r="Y31" s="81"/>
      <c r="Z31" s="81"/>
      <c r="AA31" s="84">
        <f t="shared" si="0"/>
        <v>75</v>
      </c>
      <c r="AB31" s="83">
        <f t="shared" si="1"/>
        <v>1232.3000000000002</v>
      </c>
    </row>
    <row r="32" spans="1:28" s="92" customFormat="1" x14ac:dyDescent="0.35">
      <c r="A32" s="81">
        <v>11</v>
      </c>
      <c r="B32" s="82">
        <v>333</v>
      </c>
      <c r="C32" s="94" t="s">
        <v>409</v>
      </c>
      <c r="D32" s="94" t="s">
        <v>410</v>
      </c>
      <c r="E32" s="82" t="s">
        <v>260</v>
      </c>
      <c r="F32" s="82" t="s">
        <v>42</v>
      </c>
      <c r="G32" s="83">
        <v>102.4</v>
      </c>
      <c r="H32" s="83">
        <v>101.9</v>
      </c>
      <c r="I32" s="83">
        <v>104.1</v>
      </c>
      <c r="J32" s="83">
        <v>101.3</v>
      </c>
      <c r="K32" s="83">
        <v>102</v>
      </c>
      <c r="L32" s="83">
        <v>102.2</v>
      </c>
      <c r="M32" s="83">
        <v>613.9</v>
      </c>
      <c r="N32" s="84">
        <v>37</v>
      </c>
      <c r="O32" s="83"/>
      <c r="P32" s="84"/>
      <c r="Q32" s="83">
        <v>103.1</v>
      </c>
      <c r="R32" s="83">
        <v>103.4</v>
      </c>
      <c r="S32" s="83">
        <v>100.7</v>
      </c>
      <c r="T32" s="83">
        <v>102.9</v>
      </c>
      <c r="U32" s="83">
        <v>101.6</v>
      </c>
      <c r="V32" s="83">
        <v>103.2</v>
      </c>
      <c r="W32" s="83">
        <v>614.9</v>
      </c>
      <c r="X32" s="81">
        <v>40</v>
      </c>
      <c r="Y32" s="81"/>
      <c r="Z32" s="81"/>
      <c r="AA32" s="84">
        <f t="shared" si="0"/>
        <v>77</v>
      </c>
      <c r="AB32" s="83">
        <f t="shared" si="1"/>
        <v>1228.8</v>
      </c>
    </row>
    <row r="33" spans="1:28" s="92" customFormat="1" x14ac:dyDescent="0.35">
      <c r="A33" s="81">
        <v>12</v>
      </c>
      <c r="B33" s="82">
        <v>176</v>
      </c>
      <c r="C33" s="94" t="s">
        <v>400</v>
      </c>
      <c r="D33" s="94" t="s">
        <v>401</v>
      </c>
      <c r="E33" s="82" t="s">
        <v>260</v>
      </c>
      <c r="F33" s="82" t="s">
        <v>42</v>
      </c>
      <c r="G33" s="83">
        <v>100.9</v>
      </c>
      <c r="H33" s="83">
        <v>101.2</v>
      </c>
      <c r="I33" s="83">
        <v>104</v>
      </c>
      <c r="J33" s="83">
        <v>100.6</v>
      </c>
      <c r="K33" s="83">
        <v>102</v>
      </c>
      <c r="L33" s="83">
        <v>101.2</v>
      </c>
      <c r="M33" s="83">
        <v>609.9</v>
      </c>
      <c r="N33" s="84">
        <v>35</v>
      </c>
      <c r="O33" s="83"/>
      <c r="P33" s="84"/>
      <c r="Q33" s="83">
        <v>101.7</v>
      </c>
      <c r="R33" s="83">
        <v>102.7</v>
      </c>
      <c r="S33" s="83">
        <v>102</v>
      </c>
      <c r="T33" s="83">
        <v>104.9</v>
      </c>
      <c r="U33" s="83">
        <v>103.1</v>
      </c>
      <c r="V33" s="83">
        <v>100.9</v>
      </c>
      <c r="W33" s="83">
        <v>615.29999999999995</v>
      </c>
      <c r="X33" s="81">
        <v>40</v>
      </c>
      <c r="Y33" s="81">
        <v>122.4</v>
      </c>
      <c r="Z33" s="81">
        <v>3</v>
      </c>
      <c r="AA33" s="84">
        <f t="shared" si="0"/>
        <v>75</v>
      </c>
      <c r="AB33" s="83">
        <f t="shared" si="1"/>
        <v>1228.1999999999998</v>
      </c>
    </row>
    <row r="34" spans="1:28" s="92" customFormat="1" x14ac:dyDescent="0.35">
      <c r="A34" s="81">
        <v>13</v>
      </c>
      <c r="B34" s="82">
        <v>253</v>
      </c>
      <c r="C34" s="94" t="s">
        <v>402</v>
      </c>
      <c r="D34" s="94" t="s">
        <v>403</v>
      </c>
      <c r="E34" s="82" t="s">
        <v>260</v>
      </c>
      <c r="F34" s="82" t="s">
        <v>42</v>
      </c>
      <c r="G34" s="83">
        <v>101</v>
      </c>
      <c r="H34" s="83">
        <v>104.3</v>
      </c>
      <c r="I34" s="83">
        <v>101.1</v>
      </c>
      <c r="J34" s="83">
        <v>103.5</v>
      </c>
      <c r="K34" s="83">
        <v>103.3</v>
      </c>
      <c r="L34" s="83">
        <v>102.4</v>
      </c>
      <c r="M34" s="83">
        <v>615.6</v>
      </c>
      <c r="N34" s="84">
        <v>36</v>
      </c>
      <c r="O34" s="83">
        <v>78.7</v>
      </c>
      <c r="P34" s="84">
        <v>1</v>
      </c>
      <c r="Q34" s="83">
        <v>102.4</v>
      </c>
      <c r="R34" s="83">
        <v>101.8</v>
      </c>
      <c r="S34" s="83">
        <v>101.1</v>
      </c>
      <c r="T34" s="83">
        <v>101.8</v>
      </c>
      <c r="U34" s="83">
        <v>102</v>
      </c>
      <c r="V34" s="83">
        <v>102.1</v>
      </c>
      <c r="W34" s="83">
        <v>611.20000000000005</v>
      </c>
      <c r="X34" s="81">
        <v>37</v>
      </c>
      <c r="Y34" s="81"/>
      <c r="Z34" s="81"/>
      <c r="AA34" s="84">
        <f t="shared" si="0"/>
        <v>73</v>
      </c>
      <c r="AB34" s="83">
        <f t="shared" si="1"/>
        <v>1227.8000000000002</v>
      </c>
    </row>
    <row r="35" spans="1:28" s="92" customFormat="1" x14ac:dyDescent="0.35">
      <c r="A35" s="81">
        <v>14</v>
      </c>
      <c r="B35" s="82">
        <v>103</v>
      </c>
      <c r="C35" s="94" t="s">
        <v>625</v>
      </c>
      <c r="D35" s="94" t="s">
        <v>624</v>
      </c>
      <c r="E35" s="82" t="s">
        <v>143</v>
      </c>
      <c r="F35" s="82" t="s">
        <v>54</v>
      </c>
      <c r="G35" s="83">
        <v>100.6</v>
      </c>
      <c r="H35" s="83">
        <v>102</v>
      </c>
      <c r="I35" s="83">
        <v>102</v>
      </c>
      <c r="J35" s="83">
        <v>103.2</v>
      </c>
      <c r="K35" s="83">
        <v>102.2</v>
      </c>
      <c r="L35" s="83">
        <v>101.7</v>
      </c>
      <c r="M35" s="83">
        <v>611.70000000000005</v>
      </c>
      <c r="N35" s="84">
        <v>31</v>
      </c>
      <c r="O35" s="83"/>
      <c r="P35" s="84"/>
      <c r="Q35" s="83">
        <v>101.5</v>
      </c>
      <c r="R35" s="83">
        <v>102.9</v>
      </c>
      <c r="S35" s="83">
        <v>102.9</v>
      </c>
      <c r="T35" s="83">
        <v>104</v>
      </c>
      <c r="U35" s="83">
        <v>102.5</v>
      </c>
      <c r="V35" s="83">
        <v>101</v>
      </c>
      <c r="W35" s="83">
        <v>614.79999999999995</v>
      </c>
      <c r="X35" s="81">
        <v>38</v>
      </c>
      <c r="Y35" s="81"/>
      <c r="Z35" s="81"/>
      <c r="AA35" s="84">
        <f t="shared" si="0"/>
        <v>69</v>
      </c>
      <c r="AB35" s="83">
        <f t="shared" si="1"/>
        <v>1226.5</v>
      </c>
    </row>
    <row r="36" spans="1:28" s="92" customFormat="1" x14ac:dyDescent="0.35">
      <c r="A36" s="81">
        <v>15</v>
      </c>
      <c r="B36" s="82">
        <v>198</v>
      </c>
      <c r="C36" s="94" t="s">
        <v>207</v>
      </c>
      <c r="D36" s="94" t="s">
        <v>406</v>
      </c>
      <c r="E36" s="82"/>
      <c r="F36" s="82" t="s">
        <v>42</v>
      </c>
      <c r="G36" s="83">
        <v>100.1</v>
      </c>
      <c r="H36" s="83">
        <v>101.6</v>
      </c>
      <c r="I36" s="83">
        <v>102.3</v>
      </c>
      <c r="J36" s="83">
        <v>102.3</v>
      </c>
      <c r="K36" s="83">
        <v>103.9</v>
      </c>
      <c r="L36" s="83">
        <v>102.4</v>
      </c>
      <c r="M36" s="83">
        <v>612.6</v>
      </c>
      <c r="N36" s="84">
        <v>39</v>
      </c>
      <c r="O36" s="83"/>
      <c r="P36" s="84"/>
      <c r="Q36" s="83">
        <v>102</v>
      </c>
      <c r="R36" s="83">
        <v>100.2</v>
      </c>
      <c r="S36" s="83">
        <v>102.7</v>
      </c>
      <c r="T36" s="83">
        <v>105</v>
      </c>
      <c r="U36" s="83">
        <v>103</v>
      </c>
      <c r="V36" s="83">
        <v>100.6</v>
      </c>
      <c r="W36" s="83">
        <v>613.5</v>
      </c>
      <c r="X36" s="81">
        <v>37</v>
      </c>
      <c r="Y36" s="81"/>
      <c r="Z36" s="81"/>
      <c r="AA36" s="84">
        <f t="shared" si="0"/>
        <v>76</v>
      </c>
      <c r="AB36" s="83">
        <f t="shared" si="1"/>
        <v>1226.0999999999999</v>
      </c>
    </row>
    <row r="37" spans="1:28" s="92" customFormat="1" x14ac:dyDescent="0.35">
      <c r="A37" s="81">
        <v>16</v>
      </c>
      <c r="B37" s="82">
        <v>165</v>
      </c>
      <c r="C37" s="94" t="s">
        <v>626</v>
      </c>
      <c r="D37" s="94" t="s">
        <v>467</v>
      </c>
      <c r="E37" s="82"/>
      <c r="F37" s="82" t="s">
        <v>42</v>
      </c>
      <c r="G37" s="83">
        <v>100.1</v>
      </c>
      <c r="H37" s="83">
        <v>101.8</v>
      </c>
      <c r="I37" s="83">
        <v>103.5</v>
      </c>
      <c r="J37" s="83">
        <v>105.3</v>
      </c>
      <c r="K37" s="83">
        <v>100.6</v>
      </c>
      <c r="L37" s="83">
        <v>101.8</v>
      </c>
      <c r="M37" s="83">
        <v>613.1</v>
      </c>
      <c r="N37" s="84">
        <v>35</v>
      </c>
      <c r="O37" s="83"/>
      <c r="P37" s="84"/>
      <c r="Q37" s="83">
        <v>102.4</v>
      </c>
      <c r="R37" s="83">
        <v>104.3</v>
      </c>
      <c r="S37" s="83">
        <v>103.5</v>
      </c>
      <c r="T37" s="83">
        <v>101.6</v>
      </c>
      <c r="U37" s="83">
        <v>99.7</v>
      </c>
      <c r="V37" s="83">
        <v>101.4</v>
      </c>
      <c r="W37" s="83">
        <v>612.9</v>
      </c>
      <c r="X37" s="81">
        <v>39</v>
      </c>
      <c r="Y37" s="81"/>
      <c r="Z37" s="81"/>
      <c r="AA37" s="84">
        <f t="shared" si="0"/>
        <v>74</v>
      </c>
      <c r="AB37" s="83">
        <f t="shared" si="1"/>
        <v>1226</v>
      </c>
    </row>
    <row r="38" spans="1:28" s="92" customFormat="1" x14ac:dyDescent="0.35">
      <c r="A38" s="81">
        <v>17</v>
      </c>
      <c r="B38" s="82">
        <v>105</v>
      </c>
      <c r="C38" s="94" t="s">
        <v>398</v>
      </c>
      <c r="D38" s="94" t="s">
        <v>399</v>
      </c>
      <c r="E38" s="82" t="s">
        <v>65</v>
      </c>
      <c r="F38" s="82" t="s">
        <v>42</v>
      </c>
      <c r="G38" s="83">
        <v>100.4</v>
      </c>
      <c r="H38" s="83">
        <v>103.4</v>
      </c>
      <c r="I38" s="83">
        <v>104.2</v>
      </c>
      <c r="J38" s="83">
        <v>102.6</v>
      </c>
      <c r="K38" s="83">
        <v>103.2</v>
      </c>
      <c r="L38" s="83">
        <v>101.6</v>
      </c>
      <c r="M38" s="83">
        <v>615.4</v>
      </c>
      <c r="N38" s="84">
        <v>39</v>
      </c>
      <c r="O38" s="83"/>
      <c r="P38" s="84"/>
      <c r="Q38" s="83">
        <v>102</v>
      </c>
      <c r="R38" s="83">
        <v>102.2</v>
      </c>
      <c r="S38" s="83">
        <v>101.5</v>
      </c>
      <c r="T38" s="83">
        <v>100.3</v>
      </c>
      <c r="U38" s="83">
        <v>102.4</v>
      </c>
      <c r="V38" s="83">
        <v>101.9</v>
      </c>
      <c r="W38" s="83">
        <v>610.29999999999995</v>
      </c>
      <c r="X38" s="81">
        <v>32</v>
      </c>
      <c r="Y38" s="81"/>
      <c r="Z38" s="81"/>
      <c r="AA38" s="84">
        <f t="shared" si="0"/>
        <v>71</v>
      </c>
      <c r="AB38" s="83">
        <f t="shared" si="1"/>
        <v>1225.6999999999998</v>
      </c>
    </row>
    <row r="39" spans="1:28" s="92" customFormat="1" x14ac:dyDescent="0.35">
      <c r="A39" s="81">
        <v>18</v>
      </c>
      <c r="B39" s="82">
        <v>301</v>
      </c>
      <c r="C39" s="94" t="s">
        <v>422</v>
      </c>
      <c r="D39" s="94" t="s">
        <v>395</v>
      </c>
      <c r="E39" s="82" t="s">
        <v>175</v>
      </c>
      <c r="F39" s="82" t="s">
        <v>42</v>
      </c>
      <c r="G39" s="83">
        <v>100.7</v>
      </c>
      <c r="H39" s="83">
        <v>101.2</v>
      </c>
      <c r="I39" s="83">
        <v>102</v>
      </c>
      <c r="J39" s="83">
        <v>102.5</v>
      </c>
      <c r="K39" s="83">
        <v>103.5</v>
      </c>
      <c r="L39" s="83">
        <v>103</v>
      </c>
      <c r="M39" s="83">
        <v>612.9</v>
      </c>
      <c r="N39" s="84">
        <v>35</v>
      </c>
      <c r="O39" s="83"/>
      <c r="P39" s="84"/>
      <c r="Q39" s="83">
        <v>99.4</v>
      </c>
      <c r="R39" s="83">
        <v>102.8</v>
      </c>
      <c r="S39" s="83">
        <v>102.9</v>
      </c>
      <c r="T39" s="83">
        <v>101.6</v>
      </c>
      <c r="U39" s="83">
        <v>103.9</v>
      </c>
      <c r="V39" s="83">
        <v>101.9</v>
      </c>
      <c r="W39" s="83">
        <v>612.5</v>
      </c>
      <c r="X39" s="81">
        <v>35</v>
      </c>
      <c r="Y39" s="81"/>
      <c r="Z39" s="81"/>
      <c r="AA39" s="84">
        <f t="shared" si="0"/>
        <v>70</v>
      </c>
      <c r="AB39" s="83">
        <f t="shared" si="1"/>
        <v>1225.4000000000001</v>
      </c>
    </row>
    <row r="40" spans="1:28" s="92" customFormat="1" x14ac:dyDescent="0.35">
      <c r="A40" s="81">
        <v>19</v>
      </c>
      <c r="B40" s="82">
        <v>317</v>
      </c>
      <c r="C40" s="94" t="s">
        <v>412</v>
      </c>
      <c r="D40" s="94" t="s">
        <v>413</v>
      </c>
      <c r="E40" s="82" t="s">
        <v>65</v>
      </c>
      <c r="F40" s="82" t="s">
        <v>42</v>
      </c>
      <c r="G40" s="83">
        <v>100.9</v>
      </c>
      <c r="H40" s="83">
        <v>99.9</v>
      </c>
      <c r="I40" s="83">
        <v>103.5</v>
      </c>
      <c r="J40" s="83">
        <v>101.5</v>
      </c>
      <c r="K40" s="83">
        <v>102.1</v>
      </c>
      <c r="L40" s="83">
        <v>99.8</v>
      </c>
      <c r="M40" s="83">
        <v>607.70000000000005</v>
      </c>
      <c r="N40" s="84">
        <v>30</v>
      </c>
      <c r="O40" s="83"/>
      <c r="P40" s="84"/>
      <c r="Q40" s="83">
        <v>103.1</v>
      </c>
      <c r="R40" s="83">
        <v>101.9</v>
      </c>
      <c r="S40" s="83">
        <v>101.4</v>
      </c>
      <c r="T40" s="83">
        <v>104.2</v>
      </c>
      <c r="U40" s="83">
        <v>103</v>
      </c>
      <c r="V40" s="83">
        <v>102.5</v>
      </c>
      <c r="W40" s="83">
        <v>616.1</v>
      </c>
      <c r="X40" s="81">
        <v>42</v>
      </c>
      <c r="Y40" s="81">
        <v>79.3</v>
      </c>
      <c r="Z40" s="81">
        <v>1</v>
      </c>
      <c r="AA40" s="84">
        <f t="shared" si="0"/>
        <v>72</v>
      </c>
      <c r="AB40" s="83">
        <f t="shared" si="1"/>
        <v>1224.8000000000002</v>
      </c>
    </row>
    <row r="41" spans="1:28" s="92" customFormat="1" x14ac:dyDescent="0.35">
      <c r="A41" s="81">
        <v>20</v>
      </c>
      <c r="B41" s="82">
        <v>244</v>
      </c>
      <c r="C41" s="94" t="s">
        <v>411</v>
      </c>
      <c r="D41" s="94" t="s">
        <v>247</v>
      </c>
      <c r="E41" s="82"/>
      <c r="F41" s="82" t="s">
        <v>42</v>
      </c>
      <c r="G41" s="83">
        <v>98.9</v>
      </c>
      <c r="H41" s="83">
        <v>101.3</v>
      </c>
      <c r="I41" s="83">
        <v>103</v>
      </c>
      <c r="J41" s="83">
        <v>102.9</v>
      </c>
      <c r="K41" s="83">
        <v>101.5</v>
      </c>
      <c r="L41" s="83">
        <v>101.7</v>
      </c>
      <c r="M41" s="83">
        <v>609.29999999999995</v>
      </c>
      <c r="N41" s="84">
        <v>39</v>
      </c>
      <c r="O41" s="83"/>
      <c r="P41" s="84"/>
      <c r="Q41" s="83">
        <v>101.3</v>
      </c>
      <c r="R41" s="83">
        <v>100.9</v>
      </c>
      <c r="S41" s="83">
        <v>100.9</v>
      </c>
      <c r="T41" s="83">
        <v>104.2</v>
      </c>
      <c r="U41" s="83">
        <v>102.8</v>
      </c>
      <c r="V41" s="83">
        <v>103.1</v>
      </c>
      <c r="W41" s="83">
        <v>613.20000000000005</v>
      </c>
      <c r="X41" s="81">
        <v>36</v>
      </c>
      <c r="Y41" s="81"/>
      <c r="Z41" s="81"/>
      <c r="AA41" s="84">
        <f t="shared" si="0"/>
        <v>75</v>
      </c>
      <c r="AB41" s="83">
        <f t="shared" si="1"/>
        <v>1222.5</v>
      </c>
    </row>
    <row r="42" spans="1:28" s="92" customFormat="1" x14ac:dyDescent="0.35">
      <c r="A42" s="81">
        <v>21</v>
      </c>
      <c r="B42" s="82">
        <v>192</v>
      </c>
      <c r="C42" s="94" t="s">
        <v>425</v>
      </c>
      <c r="D42" s="94" t="s">
        <v>284</v>
      </c>
      <c r="E42" s="82" t="s">
        <v>65</v>
      </c>
      <c r="F42" s="82" t="s">
        <v>42</v>
      </c>
      <c r="G42" s="83">
        <v>101.7</v>
      </c>
      <c r="H42" s="83">
        <v>100.6</v>
      </c>
      <c r="I42" s="83">
        <v>101.9</v>
      </c>
      <c r="J42" s="83">
        <v>101</v>
      </c>
      <c r="K42" s="83">
        <v>103.6</v>
      </c>
      <c r="L42" s="83">
        <v>101.4</v>
      </c>
      <c r="M42" s="83">
        <v>610.20000000000005</v>
      </c>
      <c r="N42" s="84">
        <v>37</v>
      </c>
      <c r="O42" s="83"/>
      <c r="P42" s="84"/>
      <c r="Q42" s="83">
        <v>100.5</v>
      </c>
      <c r="R42" s="83">
        <v>100.8</v>
      </c>
      <c r="S42" s="83">
        <v>103.5</v>
      </c>
      <c r="T42" s="83">
        <v>102.2</v>
      </c>
      <c r="U42" s="83">
        <v>101.9</v>
      </c>
      <c r="V42" s="83">
        <v>102.6</v>
      </c>
      <c r="W42" s="83">
        <v>611.5</v>
      </c>
      <c r="X42" s="81">
        <v>34</v>
      </c>
      <c r="Y42" s="81"/>
      <c r="Z42" s="81"/>
      <c r="AA42" s="84">
        <f t="shared" si="0"/>
        <v>71</v>
      </c>
      <c r="AB42" s="83">
        <f t="shared" si="1"/>
        <v>1221.7</v>
      </c>
    </row>
    <row r="43" spans="1:28" s="96" customFormat="1" x14ac:dyDescent="0.35">
      <c r="A43" s="81">
        <v>22</v>
      </c>
      <c r="B43" s="85">
        <v>143</v>
      </c>
      <c r="C43" s="95" t="s">
        <v>450</v>
      </c>
      <c r="D43" s="95" t="s">
        <v>451</v>
      </c>
      <c r="E43" s="85" t="s">
        <v>48</v>
      </c>
      <c r="F43" s="85" t="s">
        <v>42</v>
      </c>
      <c r="G43" s="86">
        <v>100</v>
      </c>
      <c r="H43" s="86">
        <v>103</v>
      </c>
      <c r="I43" s="86">
        <v>102</v>
      </c>
      <c r="J43" s="86">
        <v>99.9</v>
      </c>
      <c r="K43" s="86">
        <v>100.6</v>
      </c>
      <c r="L43" s="86">
        <v>101.1</v>
      </c>
      <c r="M43" s="86">
        <v>606.6</v>
      </c>
      <c r="N43" s="87">
        <v>30</v>
      </c>
      <c r="O43" s="86"/>
      <c r="P43" s="87"/>
      <c r="Q43" s="86">
        <v>100.2</v>
      </c>
      <c r="R43" s="86">
        <v>103.1</v>
      </c>
      <c r="S43" s="86">
        <v>104.1</v>
      </c>
      <c r="T43" s="86">
        <v>103</v>
      </c>
      <c r="U43" s="86">
        <v>102.4</v>
      </c>
      <c r="V43" s="86">
        <v>101.3</v>
      </c>
      <c r="W43" s="86">
        <v>614.1</v>
      </c>
      <c r="X43" s="88">
        <v>41</v>
      </c>
      <c r="Y43" s="88"/>
      <c r="Z43" s="88"/>
      <c r="AA43" s="87">
        <f t="shared" si="0"/>
        <v>71</v>
      </c>
      <c r="AB43" s="83">
        <f t="shared" si="1"/>
        <v>1220.7</v>
      </c>
    </row>
    <row r="44" spans="1:28" s="96" customFormat="1" x14ac:dyDescent="0.35">
      <c r="A44" s="81">
        <v>23</v>
      </c>
      <c r="B44" s="85">
        <v>344</v>
      </c>
      <c r="C44" s="95" t="s">
        <v>442</v>
      </c>
      <c r="D44" s="95" t="s">
        <v>443</v>
      </c>
      <c r="E44" s="85" t="s">
        <v>260</v>
      </c>
      <c r="F44" s="85" t="s">
        <v>42</v>
      </c>
      <c r="G44" s="86">
        <v>101.5</v>
      </c>
      <c r="H44" s="86">
        <v>98</v>
      </c>
      <c r="I44" s="86">
        <v>102.4</v>
      </c>
      <c r="J44" s="86">
        <v>101.1</v>
      </c>
      <c r="K44" s="86">
        <v>102.5</v>
      </c>
      <c r="L44" s="86">
        <v>103.9</v>
      </c>
      <c r="M44" s="86">
        <v>609.4</v>
      </c>
      <c r="N44" s="87">
        <v>34</v>
      </c>
      <c r="O44" s="86"/>
      <c r="P44" s="87"/>
      <c r="Q44" s="86">
        <v>100.8</v>
      </c>
      <c r="R44" s="86">
        <v>102.5</v>
      </c>
      <c r="S44" s="86">
        <v>101.5</v>
      </c>
      <c r="T44" s="86">
        <v>101.3</v>
      </c>
      <c r="U44" s="86">
        <v>101.1</v>
      </c>
      <c r="V44" s="86">
        <v>104.1</v>
      </c>
      <c r="W44" s="86">
        <v>611.29999999999995</v>
      </c>
      <c r="X44" s="88">
        <v>38</v>
      </c>
      <c r="Y44" s="88"/>
      <c r="Z44" s="88"/>
      <c r="AA44" s="87">
        <f t="shared" si="0"/>
        <v>72</v>
      </c>
      <c r="AB44" s="83">
        <f t="shared" si="1"/>
        <v>1220.6999999999998</v>
      </c>
    </row>
    <row r="45" spans="1:28" s="92" customFormat="1" x14ac:dyDescent="0.35">
      <c r="A45" s="81">
        <v>24</v>
      </c>
      <c r="B45" s="82">
        <v>169</v>
      </c>
      <c r="C45" s="94" t="s">
        <v>619</v>
      </c>
      <c r="D45" s="94" t="s">
        <v>247</v>
      </c>
      <c r="E45" s="82"/>
      <c r="F45" s="82" t="s">
        <v>54</v>
      </c>
      <c r="G45" s="83">
        <v>100.5</v>
      </c>
      <c r="H45" s="83">
        <v>102.1</v>
      </c>
      <c r="I45" s="83">
        <v>101</v>
      </c>
      <c r="J45" s="83">
        <v>100.3</v>
      </c>
      <c r="K45" s="83">
        <v>101.7</v>
      </c>
      <c r="L45" s="83">
        <v>101.6</v>
      </c>
      <c r="M45" s="83">
        <v>607.20000000000005</v>
      </c>
      <c r="N45" s="84">
        <v>29</v>
      </c>
      <c r="O45" s="83"/>
      <c r="P45" s="84"/>
      <c r="Q45" s="83">
        <v>104.5</v>
      </c>
      <c r="R45" s="83">
        <v>102.1</v>
      </c>
      <c r="S45" s="83">
        <v>101.1</v>
      </c>
      <c r="T45" s="83">
        <v>101</v>
      </c>
      <c r="U45" s="83">
        <v>101</v>
      </c>
      <c r="V45" s="83">
        <v>101.2</v>
      </c>
      <c r="W45" s="83">
        <v>610.9</v>
      </c>
      <c r="X45" s="81">
        <v>37</v>
      </c>
      <c r="Y45" s="81"/>
      <c r="Z45" s="81"/>
      <c r="AA45" s="84">
        <f t="shared" si="0"/>
        <v>66</v>
      </c>
      <c r="AB45" s="83">
        <f t="shared" si="1"/>
        <v>1218.0999999999999</v>
      </c>
    </row>
    <row r="46" spans="1:28" s="92" customFormat="1" x14ac:dyDescent="0.35">
      <c r="A46" s="81">
        <v>25</v>
      </c>
      <c r="B46" s="82">
        <v>216</v>
      </c>
      <c r="C46" s="94" t="s">
        <v>393</v>
      </c>
      <c r="D46" s="94" t="s">
        <v>284</v>
      </c>
      <c r="E46" s="82" t="s">
        <v>175</v>
      </c>
      <c r="F46" s="82" t="s">
        <v>42</v>
      </c>
      <c r="G46" s="83">
        <v>101.7</v>
      </c>
      <c r="H46" s="83">
        <v>97.8</v>
      </c>
      <c r="I46" s="83">
        <v>102.1</v>
      </c>
      <c r="J46" s="83">
        <v>102.4</v>
      </c>
      <c r="K46" s="83">
        <v>102.4</v>
      </c>
      <c r="L46" s="83">
        <v>98.3</v>
      </c>
      <c r="M46" s="83">
        <v>604.70000000000005</v>
      </c>
      <c r="N46" s="84">
        <v>30</v>
      </c>
      <c r="O46" s="83"/>
      <c r="P46" s="84"/>
      <c r="Q46" s="83">
        <v>101.3</v>
      </c>
      <c r="R46" s="83">
        <v>102</v>
      </c>
      <c r="S46" s="83">
        <v>103.2</v>
      </c>
      <c r="T46" s="83">
        <v>104.1</v>
      </c>
      <c r="U46" s="83">
        <v>101.3</v>
      </c>
      <c r="V46" s="83">
        <v>101.2</v>
      </c>
      <c r="W46" s="83">
        <v>613.1</v>
      </c>
      <c r="X46" s="81">
        <v>37</v>
      </c>
      <c r="Y46" s="81"/>
      <c r="Z46" s="81"/>
      <c r="AA46" s="84">
        <f t="shared" si="0"/>
        <v>67</v>
      </c>
      <c r="AB46" s="83">
        <f t="shared" si="1"/>
        <v>1217.8000000000002</v>
      </c>
    </row>
    <row r="47" spans="1:28" s="92" customFormat="1" x14ac:dyDescent="0.35">
      <c r="A47" s="81">
        <v>26</v>
      </c>
      <c r="B47" s="82">
        <v>361</v>
      </c>
      <c r="C47" s="94" t="s">
        <v>404</v>
      </c>
      <c r="D47" s="94" t="s">
        <v>391</v>
      </c>
      <c r="E47" s="82"/>
      <c r="F47" s="82" t="s">
        <v>42</v>
      </c>
      <c r="G47" s="83">
        <v>100</v>
      </c>
      <c r="H47" s="83">
        <v>100.4</v>
      </c>
      <c r="I47" s="83">
        <v>101.7</v>
      </c>
      <c r="J47" s="83">
        <v>102.6</v>
      </c>
      <c r="K47" s="83">
        <v>97</v>
      </c>
      <c r="L47" s="83">
        <v>99.9</v>
      </c>
      <c r="M47" s="83">
        <v>601.6</v>
      </c>
      <c r="N47" s="84">
        <v>26</v>
      </c>
      <c r="O47" s="83"/>
      <c r="P47" s="84"/>
      <c r="Q47" s="83">
        <v>100</v>
      </c>
      <c r="R47" s="83">
        <v>101.7</v>
      </c>
      <c r="S47" s="83">
        <v>104.1</v>
      </c>
      <c r="T47" s="83">
        <v>104.8</v>
      </c>
      <c r="U47" s="83">
        <v>103.2</v>
      </c>
      <c r="V47" s="83">
        <v>100.5</v>
      </c>
      <c r="W47" s="83">
        <v>614.29999999999995</v>
      </c>
      <c r="X47" s="81">
        <v>39</v>
      </c>
      <c r="Y47" s="81"/>
      <c r="Z47" s="81"/>
      <c r="AA47" s="84">
        <f t="shared" si="0"/>
        <v>65</v>
      </c>
      <c r="AB47" s="83">
        <f t="shared" si="1"/>
        <v>1215.9000000000001</v>
      </c>
    </row>
    <row r="48" spans="1:28" s="92" customFormat="1" x14ac:dyDescent="0.35">
      <c r="A48" s="81">
        <v>27</v>
      </c>
      <c r="B48" s="82">
        <v>238</v>
      </c>
      <c r="C48" s="94" t="s">
        <v>396</v>
      </c>
      <c r="D48" s="94" t="s">
        <v>397</v>
      </c>
      <c r="E48" s="82" t="s">
        <v>175</v>
      </c>
      <c r="F48" s="82" t="s">
        <v>42</v>
      </c>
      <c r="G48" s="83">
        <v>100.4</v>
      </c>
      <c r="H48" s="83">
        <v>102.2</v>
      </c>
      <c r="I48" s="83">
        <v>101.9</v>
      </c>
      <c r="J48" s="83">
        <v>100.3</v>
      </c>
      <c r="K48" s="83">
        <v>101.6</v>
      </c>
      <c r="L48" s="83">
        <v>102.8</v>
      </c>
      <c r="M48" s="83">
        <v>609.20000000000005</v>
      </c>
      <c r="N48" s="84">
        <v>31</v>
      </c>
      <c r="O48" s="83"/>
      <c r="P48" s="84"/>
      <c r="Q48" s="83">
        <v>104.1</v>
      </c>
      <c r="R48" s="83">
        <v>100.3</v>
      </c>
      <c r="S48" s="83">
        <v>100.8</v>
      </c>
      <c r="T48" s="83">
        <v>101</v>
      </c>
      <c r="U48" s="83">
        <v>101.5</v>
      </c>
      <c r="V48" s="83">
        <v>98.7</v>
      </c>
      <c r="W48" s="83">
        <v>606.4</v>
      </c>
      <c r="X48" s="81">
        <v>27</v>
      </c>
      <c r="Y48" s="81"/>
      <c r="Z48" s="81"/>
      <c r="AA48" s="84">
        <f t="shared" si="0"/>
        <v>58</v>
      </c>
      <c r="AB48" s="83">
        <f t="shared" si="1"/>
        <v>1215.5999999999999</v>
      </c>
    </row>
    <row r="49" spans="1:28" s="92" customFormat="1" x14ac:dyDescent="0.35">
      <c r="A49" s="81">
        <v>28</v>
      </c>
      <c r="B49" s="82">
        <v>282</v>
      </c>
      <c r="C49" s="94" t="s">
        <v>421</v>
      </c>
      <c r="D49" s="94" t="s">
        <v>270</v>
      </c>
      <c r="E49" s="82" t="s">
        <v>175</v>
      </c>
      <c r="F49" s="82" t="s">
        <v>42</v>
      </c>
      <c r="G49" s="83">
        <v>99.6</v>
      </c>
      <c r="H49" s="83">
        <v>101</v>
      </c>
      <c r="I49" s="83">
        <v>103.4</v>
      </c>
      <c r="J49" s="83">
        <v>100.8</v>
      </c>
      <c r="K49" s="83">
        <v>101.3</v>
      </c>
      <c r="L49" s="83">
        <v>97.3</v>
      </c>
      <c r="M49" s="83">
        <v>603.4</v>
      </c>
      <c r="N49" s="84">
        <v>29</v>
      </c>
      <c r="O49" s="83"/>
      <c r="P49" s="84"/>
      <c r="Q49" s="83">
        <v>99.5</v>
      </c>
      <c r="R49" s="83">
        <v>102.6</v>
      </c>
      <c r="S49" s="83">
        <v>103.8</v>
      </c>
      <c r="T49" s="83">
        <v>101</v>
      </c>
      <c r="U49" s="83">
        <v>102.2</v>
      </c>
      <c r="V49" s="83">
        <v>101.1</v>
      </c>
      <c r="W49" s="83">
        <v>610.20000000000005</v>
      </c>
      <c r="X49" s="81">
        <v>40</v>
      </c>
      <c r="Y49" s="81"/>
      <c r="Z49" s="81"/>
      <c r="AA49" s="84">
        <f t="shared" si="0"/>
        <v>69</v>
      </c>
      <c r="AB49" s="83">
        <f t="shared" si="1"/>
        <v>1213.5999999999999</v>
      </c>
    </row>
    <row r="50" spans="1:28" s="92" customFormat="1" x14ac:dyDescent="0.35">
      <c r="A50" s="81">
        <v>29</v>
      </c>
      <c r="B50" s="82">
        <v>120</v>
      </c>
      <c r="C50" s="94" t="s">
        <v>434</v>
      </c>
      <c r="D50" s="94" t="s">
        <v>249</v>
      </c>
      <c r="E50" s="82" t="s">
        <v>65</v>
      </c>
      <c r="F50" s="82" t="s">
        <v>42</v>
      </c>
      <c r="G50" s="83">
        <v>102.4</v>
      </c>
      <c r="H50" s="83">
        <v>102.6</v>
      </c>
      <c r="I50" s="83">
        <v>101.9</v>
      </c>
      <c r="J50" s="83">
        <v>101</v>
      </c>
      <c r="K50" s="83">
        <v>100.6</v>
      </c>
      <c r="L50" s="83">
        <v>100</v>
      </c>
      <c r="M50" s="83">
        <v>608.5</v>
      </c>
      <c r="N50" s="84">
        <v>34</v>
      </c>
      <c r="O50" s="83"/>
      <c r="P50" s="84"/>
      <c r="Q50" s="83">
        <v>100.5</v>
      </c>
      <c r="R50" s="83">
        <v>101.8</v>
      </c>
      <c r="S50" s="83">
        <v>98.4</v>
      </c>
      <c r="T50" s="83">
        <v>102.4</v>
      </c>
      <c r="U50" s="83">
        <v>98</v>
      </c>
      <c r="V50" s="83">
        <v>102.2</v>
      </c>
      <c r="W50" s="83">
        <v>603.29999999999995</v>
      </c>
      <c r="X50" s="81">
        <v>31</v>
      </c>
      <c r="Y50" s="81"/>
      <c r="Z50" s="81"/>
      <c r="AA50" s="84">
        <f t="shared" si="0"/>
        <v>65</v>
      </c>
      <c r="AB50" s="83">
        <f t="shared" si="1"/>
        <v>1211.8</v>
      </c>
    </row>
    <row r="51" spans="1:28" s="92" customFormat="1" x14ac:dyDescent="0.35">
      <c r="A51" s="81">
        <v>30</v>
      </c>
      <c r="B51" s="82">
        <v>181</v>
      </c>
      <c r="C51" s="94" t="s">
        <v>616</v>
      </c>
      <c r="D51" s="94" t="s">
        <v>615</v>
      </c>
      <c r="E51" s="82" t="s">
        <v>48</v>
      </c>
      <c r="F51" s="82" t="s">
        <v>42</v>
      </c>
      <c r="G51" s="83">
        <v>98.4</v>
      </c>
      <c r="H51" s="83">
        <v>101.5</v>
      </c>
      <c r="I51" s="83">
        <v>101</v>
      </c>
      <c r="J51" s="83">
        <v>102.9</v>
      </c>
      <c r="K51" s="83">
        <v>101.8</v>
      </c>
      <c r="L51" s="83">
        <v>100.6</v>
      </c>
      <c r="M51" s="83">
        <v>606.20000000000005</v>
      </c>
      <c r="N51" s="84">
        <v>32</v>
      </c>
      <c r="O51" s="83"/>
      <c r="P51" s="84"/>
      <c r="Q51" s="83">
        <v>98.4</v>
      </c>
      <c r="R51" s="83">
        <v>103.1</v>
      </c>
      <c r="S51" s="83">
        <v>102.6</v>
      </c>
      <c r="T51" s="83">
        <v>103.5</v>
      </c>
      <c r="U51" s="83">
        <v>96.6</v>
      </c>
      <c r="V51" s="83">
        <v>101.1</v>
      </c>
      <c r="W51" s="83">
        <v>605.29999999999995</v>
      </c>
      <c r="X51" s="81">
        <v>31</v>
      </c>
      <c r="Y51" s="81"/>
      <c r="Z51" s="81"/>
      <c r="AA51" s="84">
        <f t="shared" si="0"/>
        <v>63</v>
      </c>
      <c r="AB51" s="83">
        <f t="shared" si="1"/>
        <v>1211.5</v>
      </c>
    </row>
    <row r="52" spans="1:28" s="92" customFormat="1" x14ac:dyDescent="0.35">
      <c r="A52" s="81">
        <v>31</v>
      </c>
      <c r="B52" s="82">
        <v>231</v>
      </c>
      <c r="C52" s="94" t="s">
        <v>423</v>
      </c>
      <c r="D52" s="94" t="s">
        <v>424</v>
      </c>
      <c r="E52" s="82" t="s">
        <v>260</v>
      </c>
      <c r="F52" s="82" t="s">
        <v>42</v>
      </c>
      <c r="G52" s="83">
        <v>100.3</v>
      </c>
      <c r="H52" s="83">
        <v>100.7</v>
      </c>
      <c r="I52" s="83">
        <v>102.4</v>
      </c>
      <c r="J52" s="83">
        <v>100.1</v>
      </c>
      <c r="K52" s="83">
        <v>98.1</v>
      </c>
      <c r="L52" s="83">
        <v>99.4</v>
      </c>
      <c r="M52" s="83">
        <v>601</v>
      </c>
      <c r="N52" s="84">
        <v>28</v>
      </c>
      <c r="O52" s="83"/>
      <c r="P52" s="84"/>
      <c r="Q52" s="83">
        <v>98.9</v>
      </c>
      <c r="R52" s="83">
        <v>101.2</v>
      </c>
      <c r="S52" s="83">
        <v>101.6</v>
      </c>
      <c r="T52" s="83">
        <v>102.3</v>
      </c>
      <c r="U52" s="83">
        <v>101.5</v>
      </c>
      <c r="V52" s="83">
        <v>104.3</v>
      </c>
      <c r="W52" s="83">
        <v>609.79999999999995</v>
      </c>
      <c r="X52" s="81">
        <v>34</v>
      </c>
      <c r="Y52" s="81"/>
      <c r="Z52" s="81"/>
      <c r="AA52" s="84">
        <f t="shared" si="0"/>
        <v>62</v>
      </c>
      <c r="AB52" s="83">
        <f t="shared" si="1"/>
        <v>1210.8</v>
      </c>
    </row>
    <row r="53" spans="1:28" s="92" customFormat="1" x14ac:dyDescent="0.35">
      <c r="A53" s="81">
        <v>32</v>
      </c>
      <c r="B53" s="82">
        <v>145</v>
      </c>
      <c r="C53" s="94" t="s">
        <v>414</v>
      </c>
      <c r="D53" s="94" t="s">
        <v>204</v>
      </c>
      <c r="E53" s="82" t="s">
        <v>175</v>
      </c>
      <c r="F53" s="82" t="s">
        <v>56</v>
      </c>
      <c r="G53" s="83">
        <v>100.4</v>
      </c>
      <c r="H53" s="83">
        <v>100.6</v>
      </c>
      <c r="I53" s="83">
        <v>101.9</v>
      </c>
      <c r="J53" s="83">
        <v>100.1</v>
      </c>
      <c r="K53" s="83">
        <v>100.5</v>
      </c>
      <c r="L53" s="83">
        <v>101.7</v>
      </c>
      <c r="M53" s="83">
        <v>605.20000000000005</v>
      </c>
      <c r="N53" s="84">
        <v>28</v>
      </c>
      <c r="O53" s="83"/>
      <c r="P53" s="84"/>
      <c r="Q53" s="83">
        <v>97.4</v>
      </c>
      <c r="R53" s="83">
        <v>103</v>
      </c>
      <c r="S53" s="83">
        <v>99.2</v>
      </c>
      <c r="T53" s="83">
        <v>102.9</v>
      </c>
      <c r="U53" s="83">
        <v>101.1</v>
      </c>
      <c r="V53" s="83">
        <v>101.2</v>
      </c>
      <c r="W53" s="83">
        <v>604.79999999999995</v>
      </c>
      <c r="X53" s="81">
        <v>32</v>
      </c>
      <c r="Y53" s="81"/>
      <c r="Z53" s="81"/>
      <c r="AA53" s="84">
        <f t="shared" si="0"/>
        <v>60</v>
      </c>
      <c r="AB53" s="83">
        <f t="shared" si="1"/>
        <v>1210</v>
      </c>
    </row>
    <row r="54" spans="1:28" s="92" customFormat="1" x14ac:dyDescent="0.35">
      <c r="A54" s="81">
        <v>33</v>
      </c>
      <c r="B54" s="82">
        <v>270</v>
      </c>
      <c r="C54" s="94" t="s">
        <v>623</v>
      </c>
      <c r="D54" s="94" t="s">
        <v>622</v>
      </c>
      <c r="E54" s="82"/>
      <c r="F54" s="82" t="s">
        <v>42</v>
      </c>
      <c r="G54" s="83">
        <v>103.7</v>
      </c>
      <c r="H54" s="83">
        <v>103.4</v>
      </c>
      <c r="I54" s="83">
        <v>100.9</v>
      </c>
      <c r="J54" s="83">
        <v>100.5</v>
      </c>
      <c r="K54" s="83">
        <v>102.3</v>
      </c>
      <c r="L54" s="83">
        <v>99.6</v>
      </c>
      <c r="M54" s="83">
        <v>610.4</v>
      </c>
      <c r="N54" s="84">
        <v>38</v>
      </c>
      <c r="O54" s="83"/>
      <c r="P54" s="84"/>
      <c r="Q54" s="83">
        <v>98.3</v>
      </c>
      <c r="R54" s="83">
        <v>98.8</v>
      </c>
      <c r="S54" s="83">
        <v>99.5</v>
      </c>
      <c r="T54" s="83">
        <v>98.9</v>
      </c>
      <c r="U54" s="83">
        <v>100.5</v>
      </c>
      <c r="V54" s="83">
        <v>102.3</v>
      </c>
      <c r="W54" s="83">
        <v>598.29999999999995</v>
      </c>
      <c r="X54" s="81">
        <v>26</v>
      </c>
      <c r="Y54" s="81"/>
      <c r="Z54" s="81"/>
      <c r="AA54" s="84">
        <f t="shared" ref="AA54:AA85" si="2">N54+X54</f>
        <v>64</v>
      </c>
      <c r="AB54" s="83">
        <f t="shared" ref="AB54:AB85" si="3">Z54+W54+P54+M54</f>
        <v>1208.6999999999998</v>
      </c>
    </row>
    <row r="55" spans="1:28" s="92" customFormat="1" x14ac:dyDescent="0.35">
      <c r="A55" s="81">
        <v>34</v>
      </c>
      <c r="B55" s="82">
        <v>131</v>
      </c>
      <c r="C55" s="94" t="s">
        <v>440</v>
      </c>
      <c r="D55" s="94" t="s">
        <v>441</v>
      </c>
      <c r="E55" s="82" t="s">
        <v>65</v>
      </c>
      <c r="F55" s="82" t="s">
        <v>56</v>
      </c>
      <c r="G55" s="83">
        <v>99.6</v>
      </c>
      <c r="H55" s="83">
        <v>100.9</v>
      </c>
      <c r="I55" s="83">
        <v>101.7</v>
      </c>
      <c r="J55" s="83">
        <v>99.7</v>
      </c>
      <c r="K55" s="83">
        <v>98.8</v>
      </c>
      <c r="L55" s="83">
        <v>101.6</v>
      </c>
      <c r="M55" s="83">
        <v>602.29999999999995</v>
      </c>
      <c r="N55" s="84">
        <v>27</v>
      </c>
      <c r="O55" s="83"/>
      <c r="P55" s="84"/>
      <c r="Q55" s="83">
        <v>98.1</v>
      </c>
      <c r="R55" s="83">
        <v>102.4</v>
      </c>
      <c r="S55" s="83">
        <v>103.3</v>
      </c>
      <c r="T55" s="83">
        <v>99.9</v>
      </c>
      <c r="U55" s="83">
        <v>100.4</v>
      </c>
      <c r="V55" s="83">
        <v>101.6</v>
      </c>
      <c r="W55" s="83">
        <v>605.70000000000005</v>
      </c>
      <c r="X55" s="81">
        <v>37</v>
      </c>
      <c r="Y55" s="81"/>
      <c r="Z55" s="81"/>
      <c r="AA55" s="84">
        <f t="shared" si="2"/>
        <v>64</v>
      </c>
      <c r="AB55" s="83">
        <f t="shared" si="3"/>
        <v>1208</v>
      </c>
    </row>
    <row r="56" spans="1:28" s="92" customFormat="1" x14ac:dyDescent="0.35">
      <c r="A56" s="81">
        <v>35</v>
      </c>
      <c r="B56" s="82">
        <v>384</v>
      </c>
      <c r="C56" s="94" t="s">
        <v>460</v>
      </c>
      <c r="D56" s="94" t="s">
        <v>461</v>
      </c>
      <c r="E56" s="82" t="s">
        <v>48</v>
      </c>
      <c r="F56" s="82" t="s">
        <v>56</v>
      </c>
      <c r="G56" s="83">
        <v>99.9</v>
      </c>
      <c r="H56" s="83">
        <v>99.5</v>
      </c>
      <c r="I56" s="83">
        <v>100.5</v>
      </c>
      <c r="J56" s="83">
        <v>100.3</v>
      </c>
      <c r="K56" s="83">
        <v>99.2</v>
      </c>
      <c r="L56" s="83">
        <v>102.4</v>
      </c>
      <c r="M56" s="83">
        <v>601.79999999999995</v>
      </c>
      <c r="N56" s="84">
        <v>26</v>
      </c>
      <c r="O56" s="83"/>
      <c r="P56" s="84"/>
      <c r="Q56" s="83">
        <v>102.3</v>
      </c>
      <c r="R56" s="83">
        <v>102.9</v>
      </c>
      <c r="S56" s="83">
        <v>101.3</v>
      </c>
      <c r="T56" s="83">
        <v>101.4</v>
      </c>
      <c r="U56" s="83">
        <v>101.2</v>
      </c>
      <c r="V56" s="83">
        <v>97</v>
      </c>
      <c r="W56" s="83">
        <v>606.1</v>
      </c>
      <c r="X56" s="81">
        <v>29</v>
      </c>
      <c r="Y56" s="81"/>
      <c r="Z56" s="81"/>
      <c r="AA56" s="84">
        <f t="shared" si="2"/>
        <v>55</v>
      </c>
      <c r="AB56" s="83">
        <f t="shared" si="3"/>
        <v>1207.9000000000001</v>
      </c>
    </row>
    <row r="57" spans="1:28" s="92" customFormat="1" x14ac:dyDescent="0.35">
      <c r="A57" s="81">
        <v>36</v>
      </c>
      <c r="B57" s="82">
        <v>218</v>
      </c>
      <c r="C57" s="94" t="s">
        <v>419</v>
      </c>
      <c r="D57" s="94" t="s">
        <v>420</v>
      </c>
      <c r="E57" s="82" t="s">
        <v>260</v>
      </c>
      <c r="F57" s="82" t="s">
        <v>42</v>
      </c>
      <c r="G57" s="83">
        <v>102</v>
      </c>
      <c r="H57" s="83">
        <v>99.2</v>
      </c>
      <c r="I57" s="83">
        <v>102.3</v>
      </c>
      <c r="J57" s="83">
        <v>100.3</v>
      </c>
      <c r="K57" s="83">
        <v>100.3</v>
      </c>
      <c r="L57" s="83">
        <v>100.9</v>
      </c>
      <c r="M57" s="83">
        <v>605</v>
      </c>
      <c r="N57" s="84">
        <v>29</v>
      </c>
      <c r="O57" s="83"/>
      <c r="P57" s="84"/>
      <c r="Q57" s="83">
        <v>98.9</v>
      </c>
      <c r="R57" s="83">
        <v>101.2</v>
      </c>
      <c r="S57" s="83">
        <v>101.6</v>
      </c>
      <c r="T57" s="83">
        <v>99.9</v>
      </c>
      <c r="U57" s="83">
        <v>98.9</v>
      </c>
      <c r="V57" s="83">
        <v>101</v>
      </c>
      <c r="W57" s="83">
        <v>601.5</v>
      </c>
      <c r="X57" s="81">
        <v>24</v>
      </c>
      <c r="Y57" s="81"/>
      <c r="Z57" s="81"/>
      <c r="AA57" s="84">
        <f t="shared" si="2"/>
        <v>53</v>
      </c>
      <c r="AB57" s="83">
        <f t="shared" si="3"/>
        <v>1206.5</v>
      </c>
    </row>
    <row r="58" spans="1:28" s="92" customFormat="1" x14ac:dyDescent="0.35">
      <c r="A58" s="81">
        <v>37</v>
      </c>
      <c r="B58" s="82">
        <v>312</v>
      </c>
      <c r="C58" s="94" t="s">
        <v>455</v>
      </c>
      <c r="D58" s="94" t="s">
        <v>413</v>
      </c>
      <c r="E58" s="82" t="s">
        <v>65</v>
      </c>
      <c r="F58" s="82" t="s">
        <v>56</v>
      </c>
      <c r="G58" s="83">
        <v>100.9</v>
      </c>
      <c r="H58" s="83">
        <v>99</v>
      </c>
      <c r="I58" s="83">
        <v>102.1</v>
      </c>
      <c r="J58" s="83">
        <v>102.8</v>
      </c>
      <c r="K58" s="83">
        <v>97.9</v>
      </c>
      <c r="L58" s="83">
        <v>100.2</v>
      </c>
      <c r="M58" s="83">
        <v>602.9</v>
      </c>
      <c r="N58" s="84">
        <v>34</v>
      </c>
      <c r="O58" s="83"/>
      <c r="P58" s="84"/>
      <c r="Q58" s="83">
        <v>100.2</v>
      </c>
      <c r="R58" s="83">
        <v>100.2</v>
      </c>
      <c r="S58" s="83">
        <v>100.6</v>
      </c>
      <c r="T58" s="83">
        <v>99.2</v>
      </c>
      <c r="U58" s="83">
        <v>99.2</v>
      </c>
      <c r="V58" s="83">
        <v>103.1</v>
      </c>
      <c r="W58" s="83">
        <v>602.5</v>
      </c>
      <c r="X58" s="81">
        <v>31</v>
      </c>
      <c r="Y58" s="81"/>
      <c r="Z58" s="81"/>
      <c r="AA58" s="84">
        <f t="shared" si="2"/>
        <v>65</v>
      </c>
      <c r="AB58" s="83">
        <f t="shared" si="3"/>
        <v>1205.4000000000001</v>
      </c>
    </row>
    <row r="59" spans="1:28" s="92" customFormat="1" x14ac:dyDescent="0.35">
      <c r="A59" s="81">
        <v>38</v>
      </c>
      <c r="B59" s="82">
        <v>287</v>
      </c>
      <c r="C59" s="94" t="s">
        <v>428</v>
      </c>
      <c r="D59" s="94" t="s">
        <v>429</v>
      </c>
      <c r="E59" s="82" t="s">
        <v>65</v>
      </c>
      <c r="F59" s="82" t="s">
        <v>42</v>
      </c>
      <c r="G59" s="83">
        <v>99.6</v>
      </c>
      <c r="H59" s="83">
        <v>100.9</v>
      </c>
      <c r="I59" s="83">
        <v>99.6</v>
      </c>
      <c r="J59" s="83">
        <v>100.5</v>
      </c>
      <c r="K59" s="83">
        <v>101.9</v>
      </c>
      <c r="L59" s="83">
        <v>100</v>
      </c>
      <c r="M59" s="83">
        <v>602.5</v>
      </c>
      <c r="N59" s="84">
        <v>28</v>
      </c>
      <c r="O59" s="83"/>
      <c r="P59" s="84"/>
      <c r="Q59" s="83">
        <v>98.9</v>
      </c>
      <c r="R59" s="83">
        <v>101.2</v>
      </c>
      <c r="S59" s="83">
        <v>102</v>
      </c>
      <c r="T59" s="83">
        <v>99.7</v>
      </c>
      <c r="U59" s="83">
        <v>100.4</v>
      </c>
      <c r="V59" s="83">
        <v>100.4</v>
      </c>
      <c r="W59" s="83">
        <v>602.6</v>
      </c>
      <c r="X59" s="81">
        <v>28</v>
      </c>
      <c r="Y59" s="81"/>
      <c r="Z59" s="81"/>
      <c r="AA59" s="84">
        <f t="shared" si="2"/>
        <v>56</v>
      </c>
      <c r="AB59" s="83">
        <f t="shared" si="3"/>
        <v>1205.0999999999999</v>
      </c>
    </row>
    <row r="60" spans="1:28" s="92" customFormat="1" x14ac:dyDescent="0.35">
      <c r="A60" s="81">
        <v>39</v>
      </c>
      <c r="B60" s="82">
        <v>266</v>
      </c>
      <c r="C60" s="94" t="s">
        <v>430</v>
      </c>
      <c r="D60" s="94" t="s">
        <v>431</v>
      </c>
      <c r="E60" s="82" t="s">
        <v>48</v>
      </c>
      <c r="F60" s="82" t="s">
        <v>42</v>
      </c>
      <c r="G60" s="83">
        <v>99.1</v>
      </c>
      <c r="H60" s="83">
        <v>99.8</v>
      </c>
      <c r="I60" s="83">
        <v>101.9</v>
      </c>
      <c r="J60" s="83">
        <v>103</v>
      </c>
      <c r="K60" s="83">
        <v>100</v>
      </c>
      <c r="L60" s="83">
        <v>101.1</v>
      </c>
      <c r="M60" s="83">
        <v>604.9</v>
      </c>
      <c r="N60" s="84">
        <v>25</v>
      </c>
      <c r="O60" s="83"/>
      <c r="P60" s="84"/>
      <c r="Q60" s="83">
        <v>97.8</v>
      </c>
      <c r="R60" s="83">
        <v>101.6</v>
      </c>
      <c r="S60" s="83">
        <v>100.5</v>
      </c>
      <c r="T60" s="83">
        <v>100.2</v>
      </c>
      <c r="U60" s="83">
        <v>100.5</v>
      </c>
      <c r="V60" s="83">
        <v>98.7</v>
      </c>
      <c r="W60" s="83">
        <v>599.29999999999995</v>
      </c>
      <c r="X60" s="81">
        <v>27</v>
      </c>
      <c r="Y60" s="81"/>
      <c r="Z60" s="81"/>
      <c r="AA60" s="84">
        <f t="shared" si="2"/>
        <v>52</v>
      </c>
      <c r="AB60" s="83">
        <f t="shared" si="3"/>
        <v>1204.1999999999998</v>
      </c>
    </row>
    <row r="61" spans="1:28" s="92" customFormat="1" x14ac:dyDescent="0.35">
      <c r="A61" s="81">
        <v>40</v>
      </c>
      <c r="B61" s="82">
        <v>112</v>
      </c>
      <c r="C61" s="94" t="s">
        <v>612</v>
      </c>
      <c r="D61" s="94" t="s">
        <v>611</v>
      </c>
      <c r="E61" s="82" t="s">
        <v>86</v>
      </c>
      <c r="F61" s="82" t="s">
        <v>42</v>
      </c>
      <c r="G61" s="83">
        <v>100.8</v>
      </c>
      <c r="H61" s="83">
        <v>101.1</v>
      </c>
      <c r="I61" s="83">
        <v>97</v>
      </c>
      <c r="J61" s="83">
        <v>96.9</v>
      </c>
      <c r="K61" s="83">
        <v>102.7</v>
      </c>
      <c r="L61" s="83">
        <v>98.9</v>
      </c>
      <c r="M61" s="83">
        <v>597.4</v>
      </c>
      <c r="N61" s="84">
        <v>28</v>
      </c>
      <c r="O61" s="83"/>
      <c r="P61" s="84"/>
      <c r="Q61" s="83">
        <v>100.9</v>
      </c>
      <c r="R61" s="83">
        <v>100.6</v>
      </c>
      <c r="S61" s="83">
        <v>100.8</v>
      </c>
      <c r="T61" s="83">
        <v>102.2</v>
      </c>
      <c r="U61" s="83">
        <v>102.2</v>
      </c>
      <c r="V61" s="83">
        <v>99.5</v>
      </c>
      <c r="W61" s="83">
        <v>606.20000000000005</v>
      </c>
      <c r="X61" s="81">
        <v>31</v>
      </c>
      <c r="Y61" s="81"/>
      <c r="Z61" s="81"/>
      <c r="AA61" s="84">
        <f t="shared" si="2"/>
        <v>59</v>
      </c>
      <c r="AB61" s="83">
        <f t="shared" si="3"/>
        <v>1203.5999999999999</v>
      </c>
    </row>
    <row r="62" spans="1:28" s="92" customFormat="1" x14ac:dyDescent="0.35">
      <c r="A62" s="81">
        <v>41</v>
      </c>
      <c r="B62" s="82">
        <v>194</v>
      </c>
      <c r="C62" s="94" t="s">
        <v>621</v>
      </c>
      <c r="D62" s="94" t="s">
        <v>620</v>
      </c>
      <c r="E62" s="82"/>
      <c r="F62" s="82" t="s">
        <v>42</v>
      </c>
      <c r="G62" s="83">
        <v>101.3</v>
      </c>
      <c r="H62" s="83">
        <v>103.6</v>
      </c>
      <c r="I62" s="83">
        <v>101.9</v>
      </c>
      <c r="J62" s="83">
        <v>99.8</v>
      </c>
      <c r="K62" s="83">
        <v>98.7</v>
      </c>
      <c r="L62" s="83">
        <v>103</v>
      </c>
      <c r="M62" s="83">
        <v>608.29999999999995</v>
      </c>
      <c r="N62" s="84">
        <v>35</v>
      </c>
      <c r="O62" s="83"/>
      <c r="P62" s="84"/>
      <c r="Q62" s="83">
        <v>100.6</v>
      </c>
      <c r="R62" s="83">
        <v>100.8</v>
      </c>
      <c r="S62" s="83">
        <v>98.1</v>
      </c>
      <c r="T62" s="83">
        <v>101.2</v>
      </c>
      <c r="U62" s="83">
        <v>95.9</v>
      </c>
      <c r="V62" s="83">
        <v>97.7</v>
      </c>
      <c r="W62" s="83">
        <v>594.29999999999995</v>
      </c>
      <c r="X62" s="81">
        <v>28</v>
      </c>
      <c r="Y62" s="81"/>
      <c r="Z62" s="81"/>
      <c r="AA62" s="84">
        <f t="shared" si="2"/>
        <v>63</v>
      </c>
      <c r="AB62" s="83">
        <f t="shared" si="3"/>
        <v>1202.5999999999999</v>
      </c>
    </row>
    <row r="63" spans="1:28" s="92" customFormat="1" x14ac:dyDescent="0.35">
      <c r="A63" s="81">
        <v>42</v>
      </c>
      <c r="B63" s="82">
        <v>160</v>
      </c>
      <c r="C63" s="94" t="s">
        <v>416</v>
      </c>
      <c r="D63" s="94" t="s">
        <v>417</v>
      </c>
      <c r="E63" s="82" t="s">
        <v>175</v>
      </c>
      <c r="F63" s="82" t="s">
        <v>42</v>
      </c>
      <c r="G63" s="83">
        <v>97.6</v>
      </c>
      <c r="H63" s="83">
        <v>101</v>
      </c>
      <c r="I63" s="83">
        <v>99.3</v>
      </c>
      <c r="J63" s="83">
        <v>100.3</v>
      </c>
      <c r="K63" s="83">
        <v>101</v>
      </c>
      <c r="L63" s="83">
        <v>99.3</v>
      </c>
      <c r="M63" s="83">
        <v>598.5</v>
      </c>
      <c r="N63" s="84">
        <v>21</v>
      </c>
      <c r="O63" s="83"/>
      <c r="P63" s="84"/>
      <c r="Q63" s="83">
        <v>98.9</v>
      </c>
      <c r="R63" s="83">
        <v>99.7</v>
      </c>
      <c r="S63" s="83">
        <v>103.2</v>
      </c>
      <c r="T63" s="83">
        <v>100.5</v>
      </c>
      <c r="U63" s="83">
        <v>100.1</v>
      </c>
      <c r="V63" s="83">
        <v>101</v>
      </c>
      <c r="W63" s="83">
        <v>603.4</v>
      </c>
      <c r="X63" s="81">
        <v>29</v>
      </c>
      <c r="Y63" s="81"/>
      <c r="Z63" s="81"/>
      <c r="AA63" s="84">
        <f t="shared" si="2"/>
        <v>50</v>
      </c>
      <c r="AB63" s="83">
        <f t="shared" si="3"/>
        <v>1201.9000000000001</v>
      </c>
    </row>
    <row r="64" spans="1:28" s="92" customFormat="1" x14ac:dyDescent="0.35">
      <c r="A64" s="81">
        <v>43</v>
      </c>
      <c r="B64" s="82">
        <v>369</v>
      </c>
      <c r="C64" s="94" t="s">
        <v>452</v>
      </c>
      <c r="D64" s="94" t="s">
        <v>453</v>
      </c>
      <c r="E64" s="82" t="s">
        <v>48</v>
      </c>
      <c r="F64" s="82" t="s">
        <v>42</v>
      </c>
      <c r="G64" s="83">
        <v>94.9</v>
      </c>
      <c r="H64" s="83">
        <v>102.1</v>
      </c>
      <c r="I64" s="83">
        <v>102.6</v>
      </c>
      <c r="J64" s="83">
        <v>99.1</v>
      </c>
      <c r="K64" s="83">
        <v>97.7</v>
      </c>
      <c r="L64" s="83">
        <v>101.3</v>
      </c>
      <c r="M64" s="83">
        <v>597.70000000000005</v>
      </c>
      <c r="N64" s="84">
        <v>23</v>
      </c>
      <c r="O64" s="83"/>
      <c r="P64" s="84"/>
      <c r="Q64" s="83">
        <v>95.6</v>
      </c>
      <c r="R64" s="83">
        <v>101.5</v>
      </c>
      <c r="S64" s="83">
        <v>103.6</v>
      </c>
      <c r="T64" s="83">
        <v>100.9</v>
      </c>
      <c r="U64" s="83">
        <v>100.2</v>
      </c>
      <c r="V64" s="83">
        <v>101.2</v>
      </c>
      <c r="W64" s="83">
        <v>603</v>
      </c>
      <c r="X64" s="81">
        <v>29</v>
      </c>
      <c r="Y64" s="81"/>
      <c r="Z64" s="81"/>
      <c r="AA64" s="84">
        <f t="shared" si="2"/>
        <v>52</v>
      </c>
      <c r="AB64" s="83">
        <f t="shared" si="3"/>
        <v>1200.7</v>
      </c>
    </row>
    <row r="65" spans="1:28" s="92" customFormat="1" x14ac:dyDescent="0.35">
      <c r="A65" s="81">
        <v>44</v>
      </c>
      <c r="B65" s="82">
        <v>356</v>
      </c>
      <c r="C65" s="94" t="s">
        <v>613</v>
      </c>
      <c r="D65" s="94" t="s">
        <v>231</v>
      </c>
      <c r="E65" s="82" t="s">
        <v>53</v>
      </c>
      <c r="F65" s="82" t="s">
        <v>54</v>
      </c>
      <c r="G65" s="83">
        <v>100.2</v>
      </c>
      <c r="H65" s="83">
        <v>99.8</v>
      </c>
      <c r="I65" s="83">
        <v>100.5</v>
      </c>
      <c r="J65" s="83">
        <v>97.4</v>
      </c>
      <c r="K65" s="83">
        <v>99.6</v>
      </c>
      <c r="L65" s="83">
        <v>101</v>
      </c>
      <c r="M65" s="83">
        <v>598.5</v>
      </c>
      <c r="N65" s="84">
        <v>20</v>
      </c>
      <c r="O65" s="83"/>
      <c r="P65" s="84"/>
      <c r="Q65" s="83">
        <v>101.8</v>
      </c>
      <c r="R65" s="83">
        <v>100.9</v>
      </c>
      <c r="S65" s="83">
        <v>103.4</v>
      </c>
      <c r="T65" s="83">
        <v>98</v>
      </c>
      <c r="U65" s="83">
        <v>98.9</v>
      </c>
      <c r="V65" s="83">
        <v>99</v>
      </c>
      <c r="W65" s="83">
        <v>602</v>
      </c>
      <c r="X65" s="81">
        <v>30</v>
      </c>
      <c r="Y65" s="81"/>
      <c r="Z65" s="81"/>
      <c r="AA65" s="84">
        <f t="shared" si="2"/>
        <v>50</v>
      </c>
      <c r="AB65" s="83">
        <f t="shared" si="3"/>
        <v>1200.5</v>
      </c>
    </row>
    <row r="66" spans="1:28" s="92" customFormat="1" x14ac:dyDescent="0.35">
      <c r="A66" s="81">
        <v>45</v>
      </c>
      <c r="B66" s="82">
        <v>329</v>
      </c>
      <c r="C66" s="94" t="s">
        <v>437</v>
      </c>
      <c r="D66" s="94" t="s">
        <v>247</v>
      </c>
      <c r="E66" s="82"/>
      <c r="F66" s="82" t="s">
        <v>42</v>
      </c>
      <c r="G66" s="83">
        <v>100.5</v>
      </c>
      <c r="H66" s="83">
        <v>102.7</v>
      </c>
      <c r="I66" s="83">
        <v>100.4</v>
      </c>
      <c r="J66" s="83">
        <v>100.3</v>
      </c>
      <c r="K66" s="83">
        <v>100.7</v>
      </c>
      <c r="L66" s="83">
        <v>95.2</v>
      </c>
      <c r="M66" s="83">
        <v>599.79999999999995</v>
      </c>
      <c r="N66" s="84">
        <v>27</v>
      </c>
      <c r="O66" s="83"/>
      <c r="P66" s="84"/>
      <c r="Q66" s="83">
        <v>101.3</v>
      </c>
      <c r="R66" s="83">
        <v>100.2</v>
      </c>
      <c r="S66" s="83">
        <v>98.2</v>
      </c>
      <c r="T66" s="83">
        <v>99.7</v>
      </c>
      <c r="U66" s="83">
        <v>99.6</v>
      </c>
      <c r="V66" s="83">
        <v>99.4</v>
      </c>
      <c r="W66" s="83">
        <v>598.4</v>
      </c>
      <c r="X66" s="81">
        <v>27</v>
      </c>
      <c r="Y66" s="81"/>
      <c r="Z66" s="81"/>
      <c r="AA66" s="84">
        <f t="shared" si="2"/>
        <v>54</v>
      </c>
      <c r="AB66" s="83">
        <f t="shared" si="3"/>
        <v>1198.1999999999998</v>
      </c>
    </row>
    <row r="67" spans="1:28" s="92" customFormat="1" x14ac:dyDescent="0.35">
      <c r="A67" s="81">
        <v>46</v>
      </c>
      <c r="B67" s="82">
        <v>108</v>
      </c>
      <c r="C67" s="94" t="s">
        <v>432</v>
      </c>
      <c r="D67" s="94" t="s">
        <v>433</v>
      </c>
      <c r="E67" s="82" t="s">
        <v>48</v>
      </c>
      <c r="F67" s="82" t="s">
        <v>56</v>
      </c>
      <c r="G67" s="83">
        <v>100</v>
      </c>
      <c r="H67" s="83">
        <v>99.7</v>
      </c>
      <c r="I67" s="83">
        <v>100.2</v>
      </c>
      <c r="J67" s="83">
        <v>99.5</v>
      </c>
      <c r="K67" s="83">
        <v>99.4</v>
      </c>
      <c r="L67" s="83">
        <v>96.1</v>
      </c>
      <c r="M67" s="83">
        <v>594.9</v>
      </c>
      <c r="N67" s="84">
        <v>22</v>
      </c>
      <c r="O67" s="83"/>
      <c r="P67" s="84"/>
      <c r="Q67" s="83">
        <v>102.4</v>
      </c>
      <c r="R67" s="83">
        <v>100.4</v>
      </c>
      <c r="S67" s="83">
        <v>101.5</v>
      </c>
      <c r="T67" s="83">
        <v>100.4</v>
      </c>
      <c r="U67" s="83">
        <v>97.6</v>
      </c>
      <c r="V67" s="83">
        <v>100.9</v>
      </c>
      <c r="W67" s="83">
        <v>603.20000000000005</v>
      </c>
      <c r="X67" s="81">
        <v>30</v>
      </c>
      <c r="Y67" s="81"/>
      <c r="Z67" s="81"/>
      <c r="AA67" s="84">
        <f t="shared" si="2"/>
        <v>52</v>
      </c>
      <c r="AB67" s="83">
        <f t="shared" si="3"/>
        <v>1198.0999999999999</v>
      </c>
    </row>
    <row r="68" spans="1:28" s="92" customFormat="1" x14ac:dyDescent="0.35">
      <c r="A68" s="81">
        <v>47</v>
      </c>
      <c r="B68" s="82">
        <v>127</v>
      </c>
      <c r="C68" s="94" t="s">
        <v>618</v>
      </c>
      <c r="D68" s="94" t="s">
        <v>617</v>
      </c>
      <c r="E68" s="82" t="s">
        <v>86</v>
      </c>
      <c r="F68" s="82" t="s">
        <v>42</v>
      </c>
      <c r="G68" s="83">
        <v>101.9</v>
      </c>
      <c r="H68" s="83">
        <v>100.8</v>
      </c>
      <c r="I68" s="83">
        <v>100.2</v>
      </c>
      <c r="J68" s="83">
        <v>98.9</v>
      </c>
      <c r="K68" s="83">
        <v>102.5</v>
      </c>
      <c r="L68" s="83">
        <v>102.5</v>
      </c>
      <c r="M68" s="83">
        <v>606.79999999999995</v>
      </c>
      <c r="N68" s="84">
        <v>26</v>
      </c>
      <c r="O68" s="83"/>
      <c r="P68" s="84"/>
      <c r="Q68" s="83">
        <v>99.8</v>
      </c>
      <c r="R68" s="83">
        <v>101.6</v>
      </c>
      <c r="S68" s="83">
        <v>97.2</v>
      </c>
      <c r="T68" s="83">
        <v>96.4</v>
      </c>
      <c r="U68" s="83">
        <v>98.7</v>
      </c>
      <c r="V68" s="83">
        <v>97</v>
      </c>
      <c r="W68" s="83">
        <v>590.70000000000005</v>
      </c>
      <c r="X68" s="81">
        <v>21</v>
      </c>
      <c r="Y68" s="81"/>
      <c r="Z68" s="81"/>
      <c r="AA68" s="84">
        <f t="shared" si="2"/>
        <v>47</v>
      </c>
      <c r="AB68" s="83">
        <f t="shared" si="3"/>
        <v>1197.5</v>
      </c>
    </row>
    <row r="69" spans="1:28" s="92" customFormat="1" x14ac:dyDescent="0.35">
      <c r="A69" s="81">
        <v>48</v>
      </c>
      <c r="B69" s="82">
        <v>159</v>
      </c>
      <c r="C69" s="94" t="s">
        <v>475</v>
      </c>
      <c r="D69" s="94" t="s">
        <v>476</v>
      </c>
      <c r="E69" s="82" t="s">
        <v>65</v>
      </c>
      <c r="F69" s="82" t="s">
        <v>56</v>
      </c>
      <c r="G69" s="83">
        <v>98</v>
      </c>
      <c r="H69" s="83">
        <v>98.5</v>
      </c>
      <c r="I69" s="83">
        <v>98.8</v>
      </c>
      <c r="J69" s="83">
        <v>102.8</v>
      </c>
      <c r="K69" s="83">
        <v>99.5</v>
      </c>
      <c r="L69" s="83">
        <v>97.4</v>
      </c>
      <c r="M69" s="83">
        <v>595</v>
      </c>
      <c r="N69" s="84">
        <v>24</v>
      </c>
      <c r="O69" s="83"/>
      <c r="P69" s="84"/>
      <c r="Q69" s="83">
        <v>101.8</v>
      </c>
      <c r="R69" s="83">
        <v>100.6</v>
      </c>
      <c r="S69" s="83">
        <v>99.7</v>
      </c>
      <c r="T69" s="83">
        <v>98.1</v>
      </c>
      <c r="U69" s="83">
        <v>101</v>
      </c>
      <c r="V69" s="83">
        <v>101.2</v>
      </c>
      <c r="W69" s="83">
        <v>602.4</v>
      </c>
      <c r="X69" s="81">
        <v>26</v>
      </c>
      <c r="Y69" s="81"/>
      <c r="Z69" s="81"/>
      <c r="AA69" s="84">
        <f t="shared" si="2"/>
        <v>50</v>
      </c>
      <c r="AB69" s="83">
        <f t="shared" si="3"/>
        <v>1197.4000000000001</v>
      </c>
    </row>
    <row r="70" spans="1:28" s="92" customFormat="1" x14ac:dyDescent="0.35">
      <c r="A70" s="81">
        <v>49</v>
      </c>
      <c r="B70" s="82">
        <v>226</v>
      </c>
      <c r="C70" s="94" t="s">
        <v>454</v>
      </c>
      <c r="D70" s="94" t="s">
        <v>443</v>
      </c>
      <c r="E70" s="82" t="s">
        <v>48</v>
      </c>
      <c r="F70" s="82" t="s">
        <v>56</v>
      </c>
      <c r="G70" s="83">
        <v>93</v>
      </c>
      <c r="H70" s="83">
        <v>98.6</v>
      </c>
      <c r="I70" s="83">
        <v>98.4</v>
      </c>
      <c r="J70" s="83">
        <v>102.9</v>
      </c>
      <c r="K70" s="83">
        <v>99.6</v>
      </c>
      <c r="L70" s="83">
        <v>101.5</v>
      </c>
      <c r="M70" s="83">
        <v>594</v>
      </c>
      <c r="N70" s="84">
        <v>21</v>
      </c>
      <c r="O70" s="83"/>
      <c r="P70" s="84"/>
      <c r="Q70" s="83">
        <v>98.8</v>
      </c>
      <c r="R70" s="83">
        <v>103.4</v>
      </c>
      <c r="S70" s="83">
        <v>100.9</v>
      </c>
      <c r="T70" s="83">
        <v>98</v>
      </c>
      <c r="U70" s="83">
        <v>99.2</v>
      </c>
      <c r="V70" s="83">
        <v>97.4</v>
      </c>
      <c r="W70" s="83">
        <v>597.70000000000005</v>
      </c>
      <c r="X70" s="81">
        <v>26</v>
      </c>
      <c r="Y70" s="81"/>
      <c r="Z70" s="81"/>
      <c r="AA70" s="84">
        <f t="shared" si="2"/>
        <v>47</v>
      </c>
      <c r="AB70" s="83">
        <f t="shared" si="3"/>
        <v>1191.7</v>
      </c>
    </row>
    <row r="71" spans="1:28" s="92" customFormat="1" x14ac:dyDescent="0.35">
      <c r="A71" s="81">
        <v>50</v>
      </c>
      <c r="B71" s="82">
        <v>346</v>
      </c>
      <c r="C71" s="94" t="s">
        <v>444</v>
      </c>
      <c r="D71" s="94" t="s">
        <v>198</v>
      </c>
      <c r="E71" s="82" t="s">
        <v>48</v>
      </c>
      <c r="F71" s="82" t="s">
        <v>42</v>
      </c>
      <c r="G71" s="83">
        <v>99.6</v>
      </c>
      <c r="H71" s="83">
        <v>100.3</v>
      </c>
      <c r="I71" s="83">
        <v>100.6</v>
      </c>
      <c r="J71" s="83">
        <v>99.2</v>
      </c>
      <c r="K71" s="83">
        <v>98.3</v>
      </c>
      <c r="L71" s="83">
        <v>100</v>
      </c>
      <c r="M71" s="83">
        <v>598</v>
      </c>
      <c r="N71" s="84">
        <v>26</v>
      </c>
      <c r="O71" s="83"/>
      <c r="P71" s="84"/>
      <c r="Q71" s="83">
        <v>98.6</v>
      </c>
      <c r="R71" s="83">
        <v>99.8</v>
      </c>
      <c r="S71" s="83">
        <v>96.7</v>
      </c>
      <c r="T71" s="83">
        <v>99.9</v>
      </c>
      <c r="U71" s="83">
        <v>98.6</v>
      </c>
      <c r="V71" s="83">
        <v>99.8</v>
      </c>
      <c r="W71" s="83">
        <v>593.4</v>
      </c>
      <c r="X71" s="81">
        <v>21</v>
      </c>
      <c r="Y71" s="81"/>
      <c r="Z71" s="81"/>
      <c r="AA71" s="84">
        <f t="shared" si="2"/>
        <v>47</v>
      </c>
      <c r="AB71" s="83">
        <f t="shared" si="3"/>
        <v>1191.4000000000001</v>
      </c>
    </row>
    <row r="72" spans="1:28" s="92" customFormat="1" x14ac:dyDescent="0.35">
      <c r="A72" s="81">
        <v>51</v>
      </c>
      <c r="B72" s="82">
        <v>173</v>
      </c>
      <c r="C72" s="94" t="s">
        <v>445</v>
      </c>
      <c r="D72" s="94" t="s">
        <v>446</v>
      </c>
      <c r="E72" s="82" t="s">
        <v>53</v>
      </c>
      <c r="F72" s="82" t="s">
        <v>54</v>
      </c>
      <c r="G72" s="83">
        <v>100.4</v>
      </c>
      <c r="H72" s="83">
        <v>99.1</v>
      </c>
      <c r="I72" s="83">
        <v>99.4</v>
      </c>
      <c r="J72" s="83">
        <v>99.3</v>
      </c>
      <c r="K72" s="83">
        <v>98.8</v>
      </c>
      <c r="L72" s="83">
        <v>94.9</v>
      </c>
      <c r="M72" s="83">
        <v>591.9</v>
      </c>
      <c r="N72" s="84">
        <v>20</v>
      </c>
      <c r="O72" s="83"/>
      <c r="P72" s="84"/>
      <c r="Q72" s="83">
        <v>97.4</v>
      </c>
      <c r="R72" s="83">
        <v>103.1</v>
      </c>
      <c r="S72" s="83">
        <v>99.4</v>
      </c>
      <c r="T72" s="83">
        <v>100.1</v>
      </c>
      <c r="U72" s="83">
        <v>98.2</v>
      </c>
      <c r="V72" s="83">
        <v>98.8</v>
      </c>
      <c r="W72" s="83">
        <v>597</v>
      </c>
      <c r="X72" s="81">
        <v>24</v>
      </c>
      <c r="Y72" s="81"/>
      <c r="Z72" s="81"/>
      <c r="AA72" s="84">
        <f t="shared" si="2"/>
        <v>44</v>
      </c>
      <c r="AB72" s="83">
        <f t="shared" si="3"/>
        <v>1188.9000000000001</v>
      </c>
    </row>
    <row r="73" spans="1:28" s="92" customFormat="1" x14ac:dyDescent="0.35">
      <c r="A73" s="81">
        <v>52</v>
      </c>
      <c r="B73" s="82">
        <v>330</v>
      </c>
      <c r="C73" s="94" t="s">
        <v>614</v>
      </c>
      <c r="D73" s="94" t="s">
        <v>208</v>
      </c>
      <c r="E73" s="82"/>
      <c r="F73" s="82" t="s">
        <v>56</v>
      </c>
      <c r="G73" s="83">
        <v>96.6</v>
      </c>
      <c r="H73" s="83">
        <v>101.6</v>
      </c>
      <c r="I73" s="83">
        <v>100.2</v>
      </c>
      <c r="J73" s="83">
        <v>100.4</v>
      </c>
      <c r="K73" s="83">
        <v>102.1</v>
      </c>
      <c r="L73" s="83">
        <v>99.5</v>
      </c>
      <c r="M73" s="83">
        <v>600.4</v>
      </c>
      <c r="N73" s="84">
        <v>29</v>
      </c>
      <c r="O73" s="83"/>
      <c r="P73" s="84"/>
      <c r="Q73" s="83">
        <v>98.2</v>
      </c>
      <c r="R73" s="83">
        <v>101</v>
      </c>
      <c r="S73" s="83">
        <v>96.5</v>
      </c>
      <c r="T73" s="83">
        <v>96.1</v>
      </c>
      <c r="U73" s="83">
        <v>97.9</v>
      </c>
      <c r="V73" s="83">
        <v>98</v>
      </c>
      <c r="W73" s="83">
        <v>587.70000000000005</v>
      </c>
      <c r="X73" s="81">
        <v>21</v>
      </c>
      <c r="Y73" s="81"/>
      <c r="Z73" s="81"/>
      <c r="AA73" s="84">
        <f t="shared" si="2"/>
        <v>50</v>
      </c>
      <c r="AB73" s="83">
        <f t="shared" si="3"/>
        <v>1188.0999999999999</v>
      </c>
    </row>
    <row r="74" spans="1:28" s="92" customFormat="1" x14ac:dyDescent="0.35">
      <c r="A74" s="81">
        <v>53</v>
      </c>
      <c r="B74" s="82">
        <v>224</v>
      </c>
      <c r="C74" s="94" t="s">
        <v>610</v>
      </c>
      <c r="D74" s="94" t="s">
        <v>609</v>
      </c>
      <c r="E74" s="82" t="s">
        <v>48</v>
      </c>
      <c r="F74" s="82" t="s">
        <v>130</v>
      </c>
      <c r="G74" s="83">
        <v>98.7</v>
      </c>
      <c r="H74" s="83">
        <v>96.6</v>
      </c>
      <c r="I74" s="83">
        <v>101.4</v>
      </c>
      <c r="J74" s="83">
        <v>96.6</v>
      </c>
      <c r="K74" s="83">
        <v>100.6</v>
      </c>
      <c r="L74" s="83">
        <v>97.8</v>
      </c>
      <c r="M74" s="83">
        <v>591.70000000000005</v>
      </c>
      <c r="N74" s="84">
        <v>24</v>
      </c>
      <c r="O74" s="83"/>
      <c r="P74" s="84"/>
      <c r="Q74" s="83">
        <v>101.2</v>
      </c>
      <c r="R74" s="83">
        <v>100.9</v>
      </c>
      <c r="S74" s="83">
        <v>97.1</v>
      </c>
      <c r="T74" s="83">
        <v>97.5</v>
      </c>
      <c r="U74" s="83">
        <v>100.5</v>
      </c>
      <c r="V74" s="83">
        <v>98.9</v>
      </c>
      <c r="W74" s="83">
        <v>596.1</v>
      </c>
      <c r="X74" s="81">
        <v>26</v>
      </c>
      <c r="Y74" s="81"/>
      <c r="Z74" s="81"/>
      <c r="AA74" s="84">
        <f t="shared" si="2"/>
        <v>50</v>
      </c>
      <c r="AB74" s="83">
        <f t="shared" si="3"/>
        <v>1187.8000000000002</v>
      </c>
    </row>
    <row r="75" spans="1:28" s="92" customFormat="1" x14ac:dyDescent="0.35">
      <c r="A75" s="81">
        <v>54</v>
      </c>
      <c r="B75" s="82">
        <v>245</v>
      </c>
      <c r="C75" s="94" t="s">
        <v>456</v>
      </c>
      <c r="D75" s="94" t="s">
        <v>457</v>
      </c>
      <c r="E75" s="82" t="s">
        <v>48</v>
      </c>
      <c r="F75" s="82" t="s">
        <v>56</v>
      </c>
      <c r="G75" s="83">
        <v>97.8</v>
      </c>
      <c r="H75" s="83">
        <v>100.3</v>
      </c>
      <c r="I75" s="83">
        <v>98.7</v>
      </c>
      <c r="J75" s="83">
        <v>97.1</v>
      </c>
      <c r="K75" s="83">
        <v>97</v>
      </c>
      <c r="L75" s="83">
        <v>100.2</v>
      </c>
      <c r="M75" s="83">
        <v>591.1</v>
      </c>
      <c r="N75" s="84">
        <v>21</v>
      </c>
      <c r="O75" s="83"/>
      <c r="P75" s="84"/>
      <c r="Q75" s="83">
        <v>97.5</v>
      </c>
      <c r="R75" s="83">
        <v>98.2</v>
      </c>
      <c r="S75" s="83">
        <v>101.6</v>
      </c>
      <c r="T75" s="83">
        <v>98.8</v>
      </c>
      <c r="U75" s="83">
        <v>102.3</v>
      </c>
      <c r="V75" s="83">
        <v>97.6</v>
      </c>
      <c r="W75" s="83">
        <v>596</v>
      </c>
      <c r="X75" s="81">
        <v>24</v>
      </c>
      <c r="Y75" s="81"/>
      <c r="Z75" s="81"/>
      <c r="AA75" s="84">
        <f t="shared" si="2"/>
        <v>45</v>
      </c>
      <c r="AB75" s="83">
        <f t="shared" si="3"/>
        <v>1187.0999999999999</v>
      </c>
    </row>
    <row r="76" spans="1:28" s="92" customFormat="1" x14ac:dyDescent="0.35">
      <c r="A76" s="81">
        <v>55</v>
      </c>
      <c r="B76" s="82">
        <v>352</v>
      </c>
      <c r="C76" s="94" t="s">
        <v>435</v>
      </c>
      <c r="D76" s="94" t="s">
        <v>436</v>
      </c>
      <c r="E76" s="82" t="s">
        <v>65</v>
      </c>
      <c r="F76" s="82" t="s">
        <v>42</v>
      </c>
      <c r="G76" s="83">
        <v>95.7</v>
      </c>
      <c r="H76" s="83">
        <v>95.5</v>
      </c>
      <c r="I76" s="83">
        <v>100.4</v>
      </c>
      <c r="J76" s="83">
        <v>101.4</v>
      </c>
      <c r="K76" s="83">
        <v>95.5</v>
      </c>
      <c r="L76" s="83">
        <v>99.9</v>
      </c>
      <c r="M76" s="83">
        <v>588.4</v>
      </c>
      <c r="N76" s="84">
        <v>22</v>
      </c>
      <c r="O76" s="83"/>
      <c r="P76" s="84"/>
      <c r="Q76" s="83">
        <v>97.6</v>
      </c>
      <c r="R76" s="83">
        <v>101.7</v>
      </c>
      <c r="S76" s="83">
        <v>98.7</v>
      </c>
      <c r="T76" s="83">
        <v>100</v>
      </c>
      <c r="U76" s="83">
        <v>100.5</v>
      </c>
      <c r="V76" s="83">
        <v>99.7</v>
      </c>
      <c r="W76" s="83">
        <v>598.20000000000005</v>
      </c>
      <c r="X76" s="81">
        <v>23</v>
      </c>
      <c r="Y76" s="81"/>
      <c r="Z76" s="81"/>
      <c r="AA76" s="84">
        <f t="shared" si="2"/>
        <v>45</v>
      </c>
      <c r="AB76" s="83">
        <f t="shared" si="3"/>
        <v>1186.5999999999999</v>
      </c>
    </row>
    <row r="77" spans="1:28" s="92" customFormat="1" x14ac:dyDescent="0.35">
      <c r="A77" s="81">
        <v>56</v>
      </c>
      <c r="B77" s="82">
        <v>193</v>
      </c>
      <c r="C77" s="94" t="s">
        <v>427</v>
      </c>
      <c r="D77" s="94" t="s">
        <v>217</v>
      </c>
      <c r="E77" s="82" t="s">
        <v>48</v>
      </c>
      <c r="F77" s="82" t="s">
        <v>42</v>
      </c>
      <c r="G77" s="83">
        <v>96.8</v>
      </c>
      <c r="H77" s="83">
        <v>99.9</v>
      </c>
      <c r="I77" s="83">
        <v>98.6</v>
      </c>
      <c r="J77" s="83">
        <v>100.6</v>
      </c>
      <c r="K77" s="83">
        <v>96.7</v>
      </c>
      <c r="L77" s="83">
        <v>98.7</v>
      </c>
      <c r="M77" s="83">
        <v>591.29999999999995</v>
      </c>
      <c r="N77" s="84">
        <v>17</v>
      </c>
      <c r="O77" s="83"/>
      <c r="P77" s="84"/>
      <c r="Q77" s="83">
        <v>98.8</v>
      </c>
      <c r="R77" s="83">
        <v>100.6</v>
      </c>
      <c r="S77" s="83">
        <v>100</v>
      </c>
      <c r="T77" s="83">
        <v>96.6</v>
      </c>
      <c r="U77" s="83">
        <v>100</v>
      </c>
      <c r="V77" s="83">
        <v>98.7</v>
      </c>
      <c r="W77" s="83">
        <v>594.70000000000005</v>
      </c>
      <c r="X77" s="81">
        <v>24</v>
      </c>
      <c r="Y77" s="81"/>
      <c r="Z77" s="81"/>
      <c r="AA77" s="84">
        <f t="shared" si="2"/>
        <v>41</v>
      </c>
      <c r="AB77" s="83">
        <f t="shared" si="3"/>
        <v>1186</v>
      </c>
    </row>
    <row r="78" spans="1:28" s="92" customFormat="1" x14ac:dyDescent="0.35">
      <c r="A78" s="81">
        <v>57</v>
      </c>
      <c r="B78" s="82">
        <v>170</v>
      </c>
      <c r="C78" s="94" t="s">
        <v>447</v>
      </c>
      <c r="D78" s="94" t="s">
        <v>433</v>
      </c>
      <c r="E78" s="82" t="s">
        <v>48</v>
      </c>
      <c r="F78" s="82" t="s">
        <v>42</v>
      </c>
      <c r="G78" s="83">
        <v>98.3</v>
      </c>
      <c r="H78" s="83">
        <v>100.4</v>
      </c>
      <c r="I78" s="83">
        <v>99.7</v>
      </c>
      <c r="J78" s="83">
        <v>98.2</v>
      </c>
      <c r="K78" s="83">
        <v>101.4</v>
      </c>
      <c r="L78" s="83">
        <v>98.9</v>
      </c>
      <c r="M78" s="83">
        <v>596.9</v>
      </c>
      <c r="N78" s="84">
        <v>24</v>
      </c>
      <c r="O78" s="83"/>
      <c r="P78" s="84"/>
      <c r="Q78" s="83">
        <v>97.4</v>
      </c>
      <c r="R78" s="83">
        <v>98.8</v>
      </c>
      <c r="S78" s="83">
        <v>98.2</v>
      </c>
      <c r="T78" s="83">
        <v>96.3</v>
      </c>
      <c r="U78" s="83">
        <v>94.5</v>
      </c>
      <c r="V78" s="83">
        <v>96.7</v>
      </c>
      <c r="W78" s="83">
        <v>581.9</v>
      </c>
      <c r="X78" s="81">
        <v>15</v>
      </c>
      <c r="Y78" s="81"/>
      <c r="Z78" s="81"/>
      <c r="AA78" s="84">
        <f t="shared" si="2"/>
        <v>39</v>
      </c>
      <c r="AB78" s="83">
        <f t="shared" si="3"/>
        <v>1178.8</v>
      </c>
    </row>
    <row r="79" spans="1:28" s="92" customFormat="1" x14ac:dyDescent="0.35">
      <c r="A79" s="81">
        <v>58</v>
      </c>
      <c r="B79" s="82">
        <v>285</v>
      </c>
      <c r="C79" s="94" t="s">
        <v>174</v>
      </c>
      <c r="D79" s="94" t="s">
        <v>391</v>
      </c>
      <c r="E79" s="82" t="s">
        <v>48</v>
      </c>
      <c r="F79" s="82" t="s">
        <v>56</v>
      </c>
      <c r="G79" s="83">
        <v>97.3</v>
      </c>
      <c r="H79" s="83">
        <v>96.9</v>
      </c>
      <c r="I79" s="83">
        <v>95</v>
      </c>
      <c r="J79" s="83">
        <v>100.1</v>
      </c>
      <c r="K79" s="83">
        <v>99.9</v>
      </c>
      <c r="L79" s="83">
        <v>97.3</v>
      </c>
      <c r="M79" s="83">
        <v>586.5</v>
      </c>
      <c r="N79" s="84">
        <v>22</v>
      </c>
      <c r="O79" s="83"/>
      <c r="P79" s="84"/>
      <c r="Q79" s="83">
        <v>99.8</v>
      </c>
      <c r="R79" s="83">
        <v>98.1</v>
      </c>
      <c r="S79" s="83">
        <v>100.2</v>
      </c>
      <c r="T79" s="83">
        <v>93.6</v>
      </c>
      <c r="U79" s="83">
        <v>99.7</v>
      </c>
      <c r="V79" s="83">
        <v>96.6</v>
      </c>
      <c r="W79" s="83">
        <v>588</v>
      </c>
      <c r="X79" s="81">
        <v>21</v>
      </c>
      <c r="Y79" s="81"/>
      <c r="Z79" s="81"/>
      <c r="AA79" s="84">
        <f t="shared" si="2"/>
        <v>43</v>
      </c>
      <c r="AB79" s="83">
        <f t="shared" si="3"/>
        <v>1174.5</v>
      </c>
    </row>
    <row r="80" spans="1:28" s="92" customFormat="1" x14ac:dyDescent="0.35">
      <c r="A80" s="81">
        <v>59</v>
      </c>
      <c r="B80" s="82">
        <v>156</v>
      </c>
      <c r="C80" s="94" t="s">
        <v>160</v>
      </c>
      <c r="D80" s="94" t="s">
        <v>448</v>
      </c>
      <c r="E80" s="82" t="s">
        <v>48</v>
      </c>
      <c r="F80" s="82" t="s">
        <v>42</v>
      </c>
      <c r="G80" s="83">
        <v>98.1</v>
      </c>
      <c r="H80" s="83">
        <v>98.8</v>
      </c>
      <c r="I80" s="83">
        <v>97.8</v>
      </c>
      <c r="J80" s="83">
        <v>95.5</v>
      </c>
      <c r="K80" s="83">
        <v>99.1</v>
      </c>
      <c r="L80" s="83">
        <v>96.8</v>
      </c>
      <c r="M80" s="83">
        <v>586.1</v>
      </c>
      <c r="N80" s="84">
        <v>21</v>
      </c>
      <c r="O80" s="83"/>
      <c r="P80" s="84"/>
      <c r="Q80" s="83">
        <v>98</v>
      </c>
      <c r="R80" s="83">
        <v>98.2</v>
      </c>
      <c r="S80" s="83">
        <v>99</v>
      </c>
      <c r="T80" s="83">
        <v>97.2</v>
      </c>
      <c r="U80" s="83">
        <v>96.4</v>
      </c>
      <c r="V80" s="83">
        <v>99.1</v>
      </c>
      <c r="W80" s="83">
        <v>587.9</v>
      </c>
      <c r="X80" s="81">
        <v>20</v>
      </c>
      <c r="Y80" s="81"/>
      <c r="Z80" s="81"/>
      <c r="AA80" s="84">
        <f t="shared" si="2"/>
        <v>41</v>
      </c>
      <c r="AB80" s="83">
        <f t="shared" si="3"/>
        <v>1174</v>
      </c>
    </row>
    <row r="81" spans="1:28" s="92" customFormat="1" x14ac:dyDescent="0.35">
      <c r="A81" s="81">
        <v>60</v>
      </c>
      <c r="B81" s="81">
        <v>234</v>
      </c>
      <c r="C81" s="97" t="s">
        <v>608</v>
      </c>
      <c r="D81" s="97" t="s">
        <v>607</v>
      </c>
      <c r="E81" s="82" t="s">
        <v>606</v>
      </c>
      <c r="F81" s="81" t="s">
        <v>56</v>
      </c>
      <c r="G81" s="83">
        <v>97.6</v>
      </c>
      <c r="H81" s="83">
        <v>96.2</v>
      </c>
      <c r="I81" s="83">
        <v>99.6</v>
      </c>
      <c r="J81" s="83">
        <v>97</v>
      </c>
      <c r="K81" s="83">
        <v>100.9</v>
      </c>
      <c r="L81" s="83">
        <v>99.6</v>
      </c>
      <c r="M81" s="83">
        <v>590.9</v>
      </c>
      <c r="N81" s="84">
        <v>18</v>
      </c>
      <c r="O81" s="83"/>
      <c r="P81" s="84"/>
      <c r="Q81" s="83">
        <v>98.2</v>
      </c>
      <c r="R81" s="83">
        <v>99</v>
      </c>
      <c r="S81" s="83">
        <v>98.7</v>
      </c>
      <c r="T81" s="83">
        <v>85.5</v>
      </c>
      <c r="U81" s="83">
        <v>100.2</v>
      </c>
      <c r="V81" s="83">
        <v>101.3</v>
      </c>
      <c r="W81" s="83">
        <v>582.9</v>
      </c>
      <c r="X81" s="81">
        <v>17</v>
      </c>
      <c r="Y81" s="81"/>
      <c r="Z81" s="81"/>
      <c r="AA81" s="84">
        <f t="shared" si="2"/>
        <v>35</v>
      </c>
      <c r="AB81" s="83">
        <f t="shared" si="3"/>
        <v>1173.8</v>
      </c>
    </row>
    <row r="82" spans="1:28" s="92" customFormat="1" x14ac:dyDescent="0.35">
      <c r="A82" s="81">
        <v>61</v>
      </c>
      <c r="B82" s="82">
        <v>279</v>
      </c>
      <c r="C82" s="94" t="s">
        <v>605</v>
      </c>
      <c r="D82" s="94" t="s">
        <v>286</v>
      </c>
      <c r="E82" s="82"/>
      <c r="F82" s="82" t="s">
        <v>42</v>
      </c>
      <c r="G82" s="83">
        <v>97.5</v>
      </c>
      <c r="H82" s="83">
        <v>93.8</v>
      </c>
      <c r="I82" s="83">
        <v>98.7</v>
      </c>
      <c r="J82" s="83">
        <v>97.5</v>
      </c>
      <c r="K82" s="83">
        <v>99.8</v>
      </c>
      <c r="L82" s="83">
        <v>99.4</v>
      </c>
      <c r="M82" s="83">
        <v>586.70000000000005</v>
      </c>
      <c r="N82" s="84">
        <v>18</v>
      </c>
      <c r="O82" s="83"/>
      <c r="P82" s="84"/>
      <c r="Q82" s="83">
        <v>95.6</v>
      </c>
      <c r="R82" s="83">
        <v>93.4</v>
      </c>
      <c r="S82" s="83">
        <v>98.7</v>
      </c>
      <c r="T82" s="83">
        <v>97.7</v>
      </c>
      <c r="U82" s="83">
        <v>101.9</v>
      </c>
      <c r="V82" s="83">
        <v>97</v>
      </c>
      <c r="W82" s="83">
        <v>584.29999999999995</v>
      </c>
      <c r="X82" s="81">
        <v>15</v>
      </c>
      <c r="Y82" s="81"/>
      <c r="Z82" s="81"/>
      <c r="AA82" s="84">
        <f t="shared" si="2"/>
        <v>33</v>
      </c>
      <c r="AB82" s="83">
        <f t="shared" si="3"/>
        <v>1171</v>
      </c>
    </row>
    <row r="83" spans="1:28" s="92" customFormat="1" x14ac:dyDescent="0.35">
      <c r="A83" s="81">
        <v>62</v>
      </c>
      <c r="B83" s="82">
        <v>116</v>
      </c>
      <c r="C83" s="94" t="s">
        <v>470</v>
      </c>
      <c r="D83" s="94" t="s">
        <v>448</v>
      </c>
      <c r="E83" s="82" t="s">
        <v>119</v>
      </c>
      <c r="F83" s="82" t="s">
        <v>56</v>
      </c>
      <c r="G83" s="83">
        <v>97.4</v>
      </c>
      <c r="H83" s="83">
        <v>95.6</v>
      </c>
      <c r="I83" s="83">
        <v>99</v>
      </c>
      <c r="J83" s="83">
        <v>95.5</v>
      </c>
      <c r="K83" s="83">
        <v>95.9</v>
      </c>
      <c r="L83" s="83">
        <v>99.6</v>
      </c>
      <c r="M83" s="83">
        <v>583</v>
      </c>
      <c r="N83" s="84">
        <v>15</v>
      </c>
      <c r="O83" s="83"/>
      <c r="P83" s="84"/>
      <c r="Q83" s="83">
        <v>100</v>
      </c>
      <c r="R83" s="83">
        <v>98</v>
      </c>
      <c r="S83" s="83">
        <v>98.4</v>
      </c>
      <c r="T83" s="83">
        <v>94.1</v>
      </c>
      <c r="U83" s="83">
        <v>97.5</v>
      </c>
      <c r="V83" s="83">
        <v>96.3</v>
      </c>
      <c r="W83" s="83">
        <v>584.29999999999995</v>
      </c>
      <c r="X83" s="81">
        <v>13</v>
      </c>
      <c r="Y83" s="81"/>
      <c r="Z83" s="81"/>
      <c r="AA83" s="84">
        <f t="shared" si="2"/>
        <v>28</v>
      </c>
      <c r="AB83" s="83">
        <f t="shared" si="3"/>
        <v>1167.3</v>
      </c>
    </row>
    <row r="84" spans="1:28" s="92" customFormat="1" x14ac:dyDescent="0.35">
      <c r="A84" s="81">
        <v>63</v>
      </c>
      <c r="B84" s="82">
        <v>180</v>
      </c>
      <c r="C84" s="94" t="s">
        <v>458</v>
      </c>
      <c r="D84" s="94" t="s">
        <v>391</v>
      </c>
      <c r="E84" s="82" t="s">
        <v>48</v>
      </c>
      <c r="F84" s="82" t="s">
        <v>56</v>
      </c>
      <c r="G84" s="83">
        <v>92.7</v>
      </c>
      <c r="H84" s="83">
        <v>100</v>
      </c>
      <c r="I84" s="83">
        <v>95.4</v>
      </c>
      <c r="J84" s="83">
        <v>97.9</v>
      </c>
      <c r="K84" s="83">
        <v>97.5</v>
      </c>
      <c r="L84" s="83">
        <v>98.7</v>
      </c>
      <c r="M84" s="83">
        <v>582.20000000000005</v>
      </c>
      <c r="N84" s="84">
        <v>19</v>
      </c>
      <c r="O84" s="83"/>
      <c r="P84" s="84"/>
      <c r="Q84" s="83">
        <v>98.1</v>
      </c>
      <c r="R84" s="83">
        <v>97.9</v>
      </c>
      <c r="S84" s="83">
        <v>95.8</v>
      </c>
      <c r="T84" s="83">
        <v>96.4</v>
      </c>
      <c r="U84" s="83">
        <v>95.5</v>
      </c>
      <c r="V84" s="83">
        <v>100.8</v>
      </c>
      <c r="W84" s="83">
        <v>584.5</v>
      </c>
      <c r="X84" s="81">
        <v>23</v>
      </c>
      <c r="Y84" s="81"/>
      <c r="Z84" s="81"/>
      <c r="AA84" s="84">
        <f t="shared" si="2"/>
        <v>42</v>
      </c>
      <c r="AB84" s="83">
        <f t="shared" si="3"/>
        <v>1166.7</v>
      </c>
    </row>
    <row r="85" spans="1:28" s="92" customFormat="1" x14ac:dyDescent="0.35">
      <c r="A85" s="81">
        <v>64</v>
      </c>
      <c r="B85" s="82">
        <v>255</v>
      </c>
      <c r="C85" s="94" t="s">
        <v>604</v>
      </c>
      <c r="D85" s="94" t="s">
        <v>526</v>
      </c>
      <c r="E85" s="82" t="s">
        <v>48</v>
      </c>
      <c r="F85" s="82" t="s">
        <v>54</v>
      </c>
      <c r="G85" s="83">
        <v>96.1</v>
      </c>
      <c r="H85" s="83">
        <v>93.6</v>
      </c>
      <c r="I85" s="83">
        <v>97.5</v>
      </c>
      <c r="J85" s="83">
        <v>100.7</v>
      </c>
      <c r="K85" s="83">
        <v>99.6</v>
      </c>
      <c r="L85" s="83">
        <v>99</v>
      </c>
      <c r="M85" s="83">
        <v>586.5</v>
      </c>
      <c r="N85" s="84">
        <v>21</v>
      </c>
      <c r="O85" s="83"/>
      <c r="P85" s="84"/>
      <c r="Q85" s="83">
        <v>91.3</v>
      </c>
      <c r="R85" s="83">
        <v>99.1</v>
      </c>
      <c r="S85" s="83">
        <v>97.8</v>
      </c>
      <c r="T85" s="83">
        <v>96.4</v>
      </c>
      <c r="U85" s="83">
        <v>92.9</v>
      </c>
      <c r="V85" s="83">
        <v>100.8</v>
      </c>
      <c r="W85" s="83">
        <v>578.29999999999995</v>
      </c>
      <c r="X85" s="81">
        <v>20</v>
      </c>
      <c r="Y85" s="81"/>
      <c r="Z85" s="81"/>
      <c r="AA85" s="84">
        <f t="shared" si="2"/>
        <v>41</v>
      </c>
      <c r="AB85" s="83">
        <f t="shared" si="3"/>
        <v>1164.8</v>
      </c>
    </row>
    <row r="86" spans="1:28" s="92" customFormat="1" x14ac:dyDescent="0.35">
      <c r="A86" s="81">
        <v>65</v>
      </c>
      <c r="B86" s="82">
        <v>340</v>
      </c>
      <c r="C86" s="94" t="s">
        <v>154</v>
      </c>
      <c r="D86" s="94" t="s">
        <v>463</v>
      </c>
      <c r="E86" s="82" t="s">
        <v>48</v>
      </c>
      <c r="F86" s="82" t="s">
        <v>56</v>
      </c>
      <c r="G86" s="83">
        <v>95.3</v>
      </c>
      <c r="H86" s="83">
        <v>96.4</v>
      </c>
      <c r="I86" s="83">
        <v>98.1</v>
      </c>
      <c r="J86" s="83">
        <v>96.6</v>
      </c>
      <c r="K86" s="83">
        <v>100</v>
      </c>
      <c r="L86" s="83">
        <v>93</v>
      </c>
      <c r="M86" s="83">
        <v>579.4</v>
      </c>
      <c r="N86" s="84">
        <v>13</v>
      </c>
      <c r="O86" s="83"/>
      <c r="P86" s="84"/>
      <c r="Q86" s="83">
        <v>95.4</v>
      </c>
      <c r="R86" s="83">
        <v>100.1</v>
      </c>
      <c r="S86" s="83">
        <v>97</v>
      </c>
      <c r="T86" s="83">
        <v>95.5</v>
      </c>
      <c r="U86" s="83">
        <v>99</v>
      </c>
      <c r="V86" s="83">
        <v>98</v>
      </c>
      <c r="W86" s="83">
        <v>585</v>
      </c>
      <c r="X86" s="81">
        <v>19</v>
      </c>
      <c r="Y86" s="81"/>
      <c r="Z86" s="81"/>
      <c r="AA86" s="84">
        <f t="shared" ref="AA86:AA97" si="4">N86+X86</f>
        <v>32</v>
      </c>
      <c r="AB86" s="83">
        <f t="shared" ref="AB86:AB97" si="5">Z86+W86+P86+M86</f>
        <v>1164.4000000000001</v>
      </c>
    </row>
    <row r="87" spans="1:28" s="92" customFormat="1" x14ac:dyDescent="0.35">
      <c r="A87" s="81">
        <v>66</v>
      </c>
      <c r="B87" s="82">
        <v>137</v>
      </c>
      <c r="C87" s="94" t="s">
        <v>462</v>
      </c>
      <c r="D87" s="94" t="s">
        <v>436</v>
      </c>
      <c r="E87" s="82" t="s">
        <v>65</v>
      </c>
      <c r="F87" s="82" t="s">
        <v>130</v>
      </c>
      <c r="G87" s="83">
        <v>95</v>
      </c>
      <c r="H87" s="83">
        <v>93.4</v>
      </c>
      <c r="I87" s="83">
        <v>95.9</v>
      </c>
      <c r="J87" s="83">
        <v>99.2</v>
      </c>
      <c r="K87" s="83">
        <v>95.9</v>
      </c>
      <c r="L87" s="83">
        <v>99</v>
      </c>
      <c r="M87" s="83">
        <v>578.4</v>
      </c>
      <c r="N87" s="84">
        <v>19</v>
      </c>
      <c r="O87" s="83"/>
      <c r="P87" s="84"/>
      <c r="Q87" s="83">
        <v>99</v>
      </c>
      <c r="R87" s="83">
        <v>97.6</v>
      </c>
      <c r="S87" s="83">
        <v>96.4</v>
      </c>
      <c r="T87" s="83">
        <v>98.5</v>
      </c>
      <c r="U87" s="83">
        <v>94.9</v>
      </c>
      <c r="V87" s="83">
        <v>98.6</v>
      </c>
      <c r="W87" s="83">
        <v>585</v>
      </c>
      <c r="X87" s="81">
        <v>16</v>
      </c>
      <c r="Y87" s="81"/>
      <c r="Z87" s="81"/>
      <c r="AA87" s="84">
        <f t="shared" si="4"/>
        <v>35</v>
      </c>
      <c r="AB87" s="83">
        <f t="shared" si="5"/>
        <v>1163.4000000000001</v>
      </c>
    </row>
    <row r="88" spans="1:28" s="92" customFormat="1" x14ac:dyDescent="0.35">
      <c r="A88" s="81">
        <v>67</v>
      </c>
      <c r="B88" s="82">
        <v>188</v>
      </c>
      <c r="C88" s="94" t="s">
        <v>147</v>
      </c>
      <c r="D88" s="94" t="s">
        <v>247</v>
      </c>
      <c r="E88" s="82" t="s">
        <v>65</v>
      </c>
      <c r="F88" s="82" t="s">
        <v>56</v>
      </c>
      <c r="G88" s="83">
        <v>91.3</v>
      </c>
      <c r="H88" s="83">
        <v>95.8</v>
      </c>
      <c r="I88" s="83">
        <v>92.3</v>
      </c>
      <c r="J88" s="83">
        <v>98.8</v>
      </c>
      <c r="K88" s="83">
        <v>98.2</v>
      </c>
      <c r="L88" s="83">
        <v>96.8</v>
      </c>
      <c r="M88" s="83">
        <v>573.20000000000005</v>
      </c>
      <c r="N88" s="84">
        <v>17</v>
      </c>
      <c r="O88" s="83"/>
      <c r="P88" s="84"/>
      <c r="Q88" s="83">
        <v>97.9</v>
      </c>
      <c r="R88" s="83">
        <v>95.7</v>
      </c>
      <c r="S88" s="83">
        <v>98.3</v>
      </c>
      <c r="T88" s="83">
        <v>98.1</v>
      </c>
      <c r="U88" s="83">
        <v>97</v>
      </c>
      <c r="V88" s="83">
        <v>93.9</v>
      </c>
      <c r="W88" s="83">
        <v>580.9</v>
      </c>
      <c r="X88" s="81">
        <v>18</v>
      </c>
      <c r="Y88" s="81"/>
      <c r="Z88" s="81"/>
      <c r="AA88" s="84">
        <f t="shared" si="4"/>
        <v>35</v>
      </c>
      <c r="AB88" s="83">
        <f t="shared" si="5"/>
        <v>1154.0999999999999</v>
      </c>
    </row>
    <row r="89" spans="1:28" s="92" customFormat="1" x14ac:dyDescent="0.35">
      <c r="A89" s="81">
        <v>68</v>
      </c>
      <c r="B89" s="82">
        <v>338</v>
      </c>
      <c r="C89" s="94" t="s">
        <v>468</v>
      </c>
      <c r="D89" s="94" t="s">
        <v>420</v>
      </c>
      <c r="E89" s="82" t="s">
        <v>48</v>
      </c>
      <c r="F89" s="82" t="s">
        <v>130</v>
      </c>
      <c r="G89" s="83">
        <v>99</v>
      </c>
      <c r="H89" s="83">
        <v>94</v>
      </c>
      <c r="I89" s="83">
        <v>96.8</v>
      </c>
      <c r="J89" s="83">
        <v>94.4</v>
      </c>
      <c r="K89" s="83">
        <v>93.6</v>
      </c>
      <c r="L89" s="83">
        <v>99.8</v>
      </c>
      <c r="M89" s="83">
        <v>577.6</v>
      </c>
      <c r="N89" s="84">
        <v>16</v>
      </c>
      <c r="O89" s="83"/>
      <c r="P89" s="84"/>
      <c r="Q89" s="83">
        <v>98</v>
      </c>
      <c r="R89" s="83">
        <v>91.2</v>
      </c>
      <c r="S89" s="83">
        <v>93.1</v>
      </c>
      <c r="T89" s="83">
        <v>90.3</v>
      </c>
      <c r="U89" s="83">
        <v>98.3</v>
      </c>
      <c r="V89" s="83">
        <v>95.6</v>
      </c>
      <c r="W89" s="83">
        <v>566.5</v>
      </c>
      <c r="X89" s="81">
        <v>16</v>
      </c>
      <c r="Y89" s="81"/>
      <c r="Z89" s="81"/>
      <c r="AA89" s="84">
        <f t="shared" si="4"/>
        <v>32</v>
      </c>
      <c r="AB89" s="83">
        <f t="shared" si="5"/>
        <v>1144.0999999999999</v>
      </c>
    </row>
    <row r="90" spans="1:28" s="92" customFormat="1" x14ac:dyDescent="0.35">
      <c r="A90" s="81">
        <v>69</v>
      </c>
      <c r="B90" s="82">
        <v>327</v>
      </c>
      <c r="C90" s="94" t="s">
        <v>603</v>
      </c>
      <c r="D90" s="94" t="s">
        <v>602</v>
      </c>
      <c r="E90" s="82" t="s">
        <v>48</v>
      </c>
      <c r="F90" s="82" t="s">
        <v>130</v>
      </c>
      <c r="G90" s="83">
        <v>95.6</v>
      </c>
      <c r="H90" s="83">
        <v>95.3</v>
      </c>
      <c r="I90" s="83">
        <v>93.1</v>
      </c>
      <c r="J90" s="83">
        <v>95.8</v>
      </c>
      <c r="K90" s="83">
        <v>95</v>
      </c>
      <c r="L90" s="83">
        <v>93.6</v>
      </c>
      <c r="M90" s="83">
        <v>568.4</v>
      </c>
      <c r="N90" s="84">
        <v>12</v>
      </c>
      <c r="O90" s="83"/>
      <c r="P90" s="84"/>
      <c r="Q90" s="83">
        <v>92.4</v>
      </c>
      <c r="R90" s="83">
        <v>94.1</v>
      </c>
      <c r="S90" s="83">
        <v>96.2</v>
      </c>
      <c r="T90" s="83">
        <v>97.5</v>
      </c>
      <c r="U90" s="83">
        <v>97.4</v>
      </c>
      <c r="V90" s="83">
        <v>95.1</v>
      </c>
      <c r="W90" s="83">
        <v>572.70000000000005</v>
      </c>
      <c r="X90" s="81">
        <v>9</v>
      </c>
      <c r="Y90" s="81"/>
      <c r="Z90" s="81"/>
      <c r="AA90" s="84">
        <f t="shared" si="4"/>
        <v>21</v>
      </c>
      <c r="AB90" s="83">
        <f t="shared" si="5"/>
        <v>1141.0999999999999</v>
      </c>
    </row>
    <row r="91" spans="1:28" s="92" customFormat="1" x14ac:dyDescent="0.35">
      <c r="A91" s="81">
        <v>70</v>
      </c>
      <c r="B91" s="82">
        <v>211</v>
      </c>
      <c r="C91" s="94" t="s">
        <v>464</v>
      </c>
      <c r="D91" s="94" t="s">
        <v>465</v>
      </c>
      <c r="E91" s="82" t="s">
        <v>65</v>
      </c>
      <c r="F91" s="82" t="s">
        <v>56</v>
      </c>
      <c r="G91" s="83">
        <v>91.5</v>
      </c>
      <c r="H91" s="83">
        <v>98.5</v>
      </c>
      <c r="I91" s="83">
        <v>89.4</v>
      </c>
      <c r="J91" s="83">
        <v>94.9</v>
      </c>
      <c r="K91" s="83">
        <v>93.7</v>
      </c>
      <c r="L91" s="83">
        <v>89.4</v>
      </c>
      <c r="M91" s="83">
        <v>557.4</v>
      </c>
      <c r="N91" s="84">
        <v>9</v>
      </c>
      <c r="O91" s="83"/>
      <c r="P91" s="84"/>
      <c r="Q91" s="83">
        <v>94.5</v>
      </c>
      <c r="R91" s="83">
        <v>94.7</v>
      </c>
      <c r="S91" s="83">
        <v>95.1</v>
      </c>
      <c r="T91" s="83">
        <v>96.8</v>
      </c>
      <c r="U91" s="83">
        <v>96.4</v>
      </c>
      <c r="V91" s="83">
        <v>97.9</v>
      </c>
      <c r="W91" s="83">
        <v>575.4</v>
      </c>
      <c r="X91" s="81">
        <v>8</v>
      </c>
      <c r="Y91" s="81"/>
      <c r="Z91" s="81"/>
      <c r="AA91" s="84">
        <f t="shared" si="4"/>
        <v>17</v>
      </c>
      <c r="AB91" s="83">
        <f t="shared" si="5"/>
        <v>1132.8</v>
      </c>
    </row>
    <row r="92" spans="1:28" s="92" customFormat="1" x14ac:dyDescent="0.35">
      <c r="A92" s="81">
        <v>71</v>
      </c>
      <c r="B92" s="82">
        <v>126</v>
      </c>
      <c r="C92" s="94" t="s">
        <v>466</v>
      </c>
      <c r="D92" s="94" t="s">
        <v>467</v>
      </c>
      <c r="E92" s="82" t="s">
        <v>48</v>
      </c>
      <c r="F92" s="82" t="s">
        <v>175</v>
      </c>
      <c r="G92" s="83">
        <v>89</v>
      </c>
      <c r="H92" s="83">
        <v>90</v>
      </c>
      <c r="I92" s="83">
        <v>97.7</v>
      </c>
      <c r="J92" s="83">
        <v>95.3</v>
      </c>
      <c r="K92" s="83">
        <v>93.2</v>
      </c>
      <c r="L92" s="83">
        <v>92.3</v>
      </c>
      <c r="M92" s="83">
        <v>557.5</v>
      </c>
      <c r="N92" s="84">
        <v>11</v>
      </c>
      <c r="O92" s="83"/>
      <c r="P92" s="84"/>
      <c r="Q92" s="83">
        <v>95.2</v>
      </c>
      <c r="R92" s="83">
        <v>89.9</v>
      </c>
      <c r="S92" s="83">
        <v>99</v>
      </c>
      <c r="T92" s="83">
        <v>95.8</v>
      </c>
      <c r="U92" s="83">
        <v>97.8</v>
      </c>
      <c r="V92" s="83">
        <v>94.8</v>
      </c>
      <c r="W92" s="83">
        <v>572.5</v>
      </c>
      <c r="X92" s="81">
        <v>14</v>
      </c>
      <c r="Y92" s="81"/>
      <c r="Z92" s="81"/>
      <c r="AA92" s="84">
        <f t="shared" si="4"/>
        <v>25</v>
      </c>
      <c r="AB92" s="83">
        <f t="shared" si="5"/>
        <v>1130</v>
      </c>
    </row>
    <row r="93" spans="1:28" s="92" customFormat="1" x14ac:dyDescent="0.35">
      <c r="A93" s="81">
        <v>72</v>
      </c>
      <c r="B93" s="82">
        <v>241</v>
      </c>
      <c r="C93" s="94" t="s">
        <v>469</v>
      </c>
      <c r="D93" s="94" t="s">
        <v>227</v>
      </c>
      <c r="E93" s="82" t="s">
        <v>65</v>
      </c>
      <c r="F93" s="82" t="s">
        <v>54</v>
      </c>
      <c r="G93" s="83">
        <v>90</v>
      </c>
      <c r="H93" s="83">
        <v>92.5</v>
      </c>
      <c r="I93" s="83">
        <v>89.2</v>
      </c>
      <c r="J93" s="83">
        <v>90.5</v>
      </c>
      <c r="K93" s="83">
        <v>91.9</v>
      </c>
      <c r="L93" s="83">
        <v>91.7</v>
      </c>
      <c r="M93" s="83">
        <v>545.79999999999995</v>
      </c>
      <c r="N93" s="84">
        <v>13</v>
      </c>
      <c r="O93" s="83"/>
      <c r="P93" s="84"/>
      <c r="Q93" s="83">
        <v>93.4</v>
      </c>
      <c r="R93" s="83">
        <v>94.9</v>
      </c>
      <c r="S93" s="83">
        <v>97.1</v>
      </c>
      <c r="T93" s="83">
        <v>95.8</v>
      </c>
      <c r="U93" s="83">
        <v>96.5</v>
      </c>
      <c r="V93" s="83">
        <v>91.7</v>
      </c>
      <c r="W93" s="83">
        <v>569.4</v>
      </c>
      <c r="X93" s="81">
        <v>16</v>
      </c>
      <c r="Y93" s="81"/>
      <c r="Z93" s="81"/>
      <c r="AA93" s="84">
        <f t="shared" si="4"/>
        <v>29</v>
      </c>
      <c r="AB93" s="83">
        <f t="shared" si="5"/>
        <v>1115.1999999999998</v>
      </c>
    </row>
    <row r="94" spans="1:28" s="92" customFormat="1" x14ac:dyDescent="0.35">
      <c r="A94" s="81">
        <v>73</v>
      </c>
      <c r="B94" s="82">
        <v>316</v>
      </c>
      <c r="C94" s="94" t="s">
        <v>114</v>
      </c>
      <c r="D94" s="94" t="s">
        <v>472</v>
      </c>
      <c r="E94" s="82" t="s">
        <v>48</v>
      </c>
      <c r="F94" s="82" t="s">
        <v>130</v>
      </c>
      <c r="G94" s="83">
        <v>91.6</v>
      </c>
      <c r="H94" s="83">
        <v>82.7</v>
      </c>
      <c r="I94" s="83">
        <v>86.5</v>
      </c>
      <c r="J94" s="83">
        <v>94.1</v>
      </c>
      <c r="K94" s="83">
        <v>91.2</v>
      </c>
      <c r="L94" s="83">
        <v>97.6</v>
      </c>
      <c r="M94" s="83">
        <v>543.70000000000005</v>
      </c>
      <c r="N94" s="84">
        <v>10</v>
      </c>
      <c r="O94" s="83"/>
      <c r="P94" s="84"/>
      <c r="Q94" s="83">
        <v>90.5</v>
      </c>
      <c r="R94" s="83">
        <v>94.1</v>
      </c>
      <c r="S94" s="83">
        <v>91.1</v>
      </c>
      <c r="T94" s="83">
        <v>99</v>
      </c>
      <c r="U94" s="83">
        <v>88.4</v>
      </c>
      <c r="V94" s="83">
        <v>94.5</v>
      </c>
      <c r="W94" s="83">
        <v>557.6</v>
      </c>
      <c r="X94" s="81">
        <v>15</v>
      </c>
      <c r="Y94" s="81"/>
      <c r="Z94" s="81"/>
      <c r="AA94" s="84">
        <f t="shared" si="4"/>
        <v>25</v>
      </c>
      <c r="AB94" s="83">
        <f t="shared" si="5"/>
        <v>1101.3000000000002</v>
      </c>
    </row>
    <row r="95" spans="1:28" s="92" customFormat="1" x14ac:dyDescent="0.35">
      <c r="A95" s="81">
        <v>74</v>
      </c>
      <c r="B95" s="82">
        <v>331</v>
      </c>
      <c r="C95" s="94" t="s">
        <v>473</v>
      </c>
      <c r="D95" s="94" t="s">
        <v>474</v>
      </c>
      <c r="E95" s="82" t="s">
        <v>48</v>
      </c>
      <c r="F95" s="82" t="s">
        <v>168</v>
      </c>
      <c r="G95" s="83">
        <v>92.6</v>
      </c>
      <c r="H95" s="83">
        <v>94.6</v>
      </c>
      <c r="I95" s="83">
        <v>95.1</v>
      </c>
      <c r="J95" s="83">
        <v>96</v>
      </c>
      <c r="K95" s="83">
        <v>92.8</v>
      </c>
      <c r="L95" s="83">
        <v>92.1</v>
      </c>
      <c r="M95" s="83">
        <v>563.20000000000005</v>
      </c>
      <c r="N95" s="84">
        <v>12</v>
      </c>
      <c r="O95" s="83"/>
      <c r="P95" s="84"/>
      <c r="Q95" s="83">
        <v>91.2</v>
      </c>
      <c r="R95" s="83">
        <v>92.1</v>
      </c>
      <c r="S95" s="83">
        <v>81.3</v>
      </c>
      <c r="T95" s="83">
        <v>90.2</v>
      </c>
      <c r="U95" s="83">
        <v>92.1</v>
      </c>
      <c r="V95" s="83">
        <v>89.4</v>
      </c>
      <c r="W95" s="83">
        <v>536.29999999999995</v>
      </c>
      <c r="X95" s="81">
        <v>9</v>
      </c>
      <c r="Y95" s="81"/>
      <c r="Z95" s="81"/>
      <c r="AA95" s="84">
        <f t="shared" si="4"/>
        <v>21</v>
      </c>
      <c r="AB95" s="83">
        <f t="shared" si="5"/>
        <v>1099.5</v>
      </c>
    </row>
    <row r="96" spans="1:28" s="92" customFormat="1" x14ac:dyDescent="0.35">
      <c r="A96" s="81">
        <v>75</v>
      </c>
      <c r="B96" s="82">
        <v>190</v>
      </c>
      <c r="C96" s="94" t="s">
        <v>147</v>
      </c>
      <c r="D96" s="94" t="s">
        <v>211</v>
      </c>
      <c r="E96" s="82" t="s">
        <v>119</v>
      </c>
      <c r="F96" s="82" t="s">
        <v>54</v>
      </c>
      <c r="G96" s="83">
        <v>91.1</v>
      </c>
      <c r="H96" s="83">
        <v>90.9</v>
      </c>
      <c r="I96" s="83">
        <v>97.2</v>
      </c>
      <c r="J96" s="83">
        <v>88.7</v>
      </c>
      <c r="K96" s="83">
        <v>93.5</v>
      </c>
      <c r="L96" s="83">
        <v>89.4</v>
      </c>
      <c r="M96" s="83">
        <v>550.79999999999995</v>
      </c>
      <c r="N96" s="84">
        <v>10</v>
      </c>
      <c r="O96" s="83"/>
      <c r="P96" s="84"/>
      <c r="Q96" s="83">
        <v>89.9</v>
      </c>
      <c r="R96" s="83">
        <v>91.6</v>
      </c>
      <c r="S96" s="83">
        <v>93.4</v>
      </c>
      <c r="T96" s="83">
        <v>91.9</v>
      </c>
      <c r="U96" s="83">
        <v>89.8</v>
      </c>
      <c r="V96" s="83">
        <v>91.2</v>
      </c>
      <c r="W96" s="83">
        <v>547.79999999999995</v>
      </c>
      <c r="X96" s="81">
        <v>8</v>
      </c>
      <c r="Y96" s="81"/>
      <c r="Z96" s="81"/>
      <c r="AA96" s="84">
        <f t="shared" si="4"/>
        <v>18</v>
      </c>
      <c r="AB96" s="83">
        <f t="shared" si="5"/>
        <v>1098.5999999999999</v>
      </c>
    </row>
    <row r="97" spans="1:28" s="92" customFormat="1" x14ac:dyDescent="0.35">
      <c r="A97" s="81">
        <v>76</v>
      </c>
      <c r="B97" s="82">
        <v>204</v>
      </c>
      <c r="C97" s="94" t="s">
        <v>153</v>
      </c>
      <c r="D97" s="94" t="s">
        <v>391</v>
      </c>
      <c r="E97" s="82" t="s">
        <v>48</v>
      </c>
      <c r="F97" s="82" t="s">
        <v>130</v>
      </c>
      <c r="G97" s="83">
        <v>95.4</v>
      </c>
      <c r="H97" s="83">
        <v>96.1</v>
      </c>
      <c r="I97" s="83">
        <v>93.8</v>
      </c>
      <c r="J97" s="83">
        <v>88.9</v>
      </c>
      <c r="K97" s="83">
        <v>89.1</v>
      </c>
      <c r="L97" s="83">
        <v>88.3</v>
      </c>
      <c r="M97" s="83">
        <v>551.6</v>
      </c>
      <c r="N97" s="84">
        <v>6</v>
      </c>
      <c r="O97" s="83"/>
      <c r="P97" s="84"/>
      <c r="Q97" s="83">
        <v>86.8</v>
      </c>
      <c r="R97" s="83">
        <v>91.2</v>
      </c>
      <c r="S97" s="83">
        <v>90.7</v>
      </c>
      <c r="T97" s="83">
        <v>93.9</v>
      </c>
      <c r="U97" s="83">
        <v>90.1</v>
      </c>
      <c r="V97" s="83">
        <v>91.8</v>
      </c>
      <c r="W97" s="83">
        <v>544.5</v>
      </c>
      <c r="X97" s="81">
        <v>4</v>
      </c>
      <c r="Y97" s="81"/>
      <c r="Z97" s="81"/>
      <c r="AA97" s="84">
        <f t="shared" si="4"/>
        <v>10</v>
      </c>
      <c r="AB97" s="83">
        <f t="shared" si="5"/>
        <v>1096.0999999999999</v>
      </c>
    </row>
    <row r="98" spans="1:28" s="92" customFormat="1" x14ac:dyDescent="0.35">
      <c r="A98" s="81"/>
      <c r="B98" s="82"/>
      <c r="C98" s="94"/>
      <c r="D98" s="94"/>
      <c r="E98" s="82"/>
      <c r="F98" s="82"/>
      <c r="G98" s="83"/>
      <c r="H98" s="83"/>
      <c r="I98" s="83"/>
      <c r="J98" s="83"/>
      <c r="K98" s="83"/>
      <c r="L98" s="83"/>
      <c r="M98" s="83"/>
      <c r="N98" s="84"/>
      <c r="O98" s="83"/>
      <c r="P98" s="84"/>
      <c r="Q98" s="83"/>
      <c r="R98" s="83"/>
      <c r="S98" s="83"/>
      <c r="T98" s="83"/>
      <c r="U98" s="83"/>
      <c r="V98" s="83"/>
      <c r="W98" s="83"/>
      <c r="X98" s="81"/>
      <c r="Y98" s="81"/>
      <c r="Z98" s="81"/>
      <c r="AA98" s="84"/>
      <c r="AB98" s="83"/>
    </row>
    <row r="99" spans="1:28" s="92" customFormat="1" x14ac:dyDescent="0.35">
      <c r="A99" s="81"/>
      <c r="B99" s="82"/>
      <c r="C99" s="94"/>
      <c r="D99" s="94"/>
      <c r="E99" s="82"/>
      <c r="F99" s="82"/>
      <c r="G99" s="83"/>
      <c r="H99" s="83"/>
      <c r="I99" s="83"/>
      <c r="J99" s="83"/>
      <c r="K99" s="83"/>
      <c r="L99" s="83"/>
      <c r="M99" s="83"/>
      <c r="N99" s="84"/>
      <c r="O99" s="83"/>
      <c r="P99" s="84"/>
      <c r="Q99" s="83"/>
      <c r="R99" s="83"/>
      <c r="S99" s="83"/>
      <c r="T99" s="83"/>
      <c r="U99" s="83"/>
      <c r="V99" s="83"/>
      <c r="W99" s="83"/>
      <c r="X99" s="81"/>
      <c r="Y99" s="81"/>
      <c r="Z99" s="81"/>
      <c r="AA99" s="84"/>
      <c r="AB99" s="83"/>
    </row>
    <row r="100" spans="1:28" s="92" customFormat="1" x14ac:dyDescent="0.35">
      <c r="A100" s="81"/>
      <c r="B100" s="82"/>
      <c r="C100" s="94"/>
      <c r="D100" s="94"/>
      <c r="E100" s="82"/>
      <c r="F100" s="82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</row>
    <row r="101" spans="1:28" s="92" customFormat="1" x14ac:dyDescent="0.35">
      <c r="A101" s="125" t="s">
        <v>0</v>
      </c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</row>
    <row r="102" spans="1:28" s="92" customFormat="1" x14ac:dyDescent="0.35">
      <c r="A102" s="125" t="s">
        <v>666</v>
      </c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</row>
    <row r="103" spans="1:28" s="91" customFormat="1" x14ac:dyDescent="0.35">
      <c r="A103" s="104" t="s">
        <v>584</v>
      </c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</row>
    <row r="104" spans="1:28" s="92" customFormat="1" x14ac:dyDescent="0.35"/>
    <row r="105" spans="1:28" s="92" customFormat="1" x14ac:dyDescent="0.35">
      <c r="A105" s="77" t="s">
        <v>25</v>
      </c>
      <c r="B105" s="77" t="s">
        <v>26</v>
      </c>
      <c r="C105" s="101" t="s">
        <v>27</v>
      </c>
      <c r="D105" s="93" t="s">
        <v>28</v>
      </c>
      <c r="E105" s="93" t="s">
        <v>29</v>
      </c>
      <c r="F105" s="77" t="s">
        <v>30</v>
      </c>
      <c r="G105" s="77">
        <v>1</v>
      </c>
      <c r="H105" s="77">
        <v>2</v>
      </c>
      <c r="I105" s="77">
        <v>3</v>
      </c>
      <c r="J105" s="77">
        <v>4</v>
      </c>
      <c r="K105" s="77">
        <v>5</v>
      </c>
      <c r="L105" s="77">
        <v>6</v>
      </c>
      <c r="M105" s="77" t="s">
        <v>31</v>
      </c>
      <c r="N105" s="77" t="s">
        <v>32</v>
      </c>
      <c r="O105" s="77" t="s">
        <v>33</v>
      </c>
      <c r="P105" s="77" t="s">
        <v>34</v>
      </c>
      <c r="Q105" s="77">
        <v>1</v>
      </c>
      <c r="R105" s="77">
        <v>2</v>
      </c>
      <c r="S105" s="77">
        <v>3</v>
      </c>
      <c r="T105" s="77">
        <v>4</v>
      </c>
      <c r="U105" s="77">
        <v>5</v>
      </c>
      <c r="V105" s="77">
        <v>6</v>
      </c>
      <c r="W105" s="77" t="s">
        <v>35</v>
      </c>
      <c r="X105" s="77" t="s">
        <v>36</v>
      </c>
      <c r="Y105" s="77" t="s">
        <v>37</v>
      </c>
      <c r="Z105" s="77" t="s">
        <v>34</v>
      </c>
      <c r="AA105" s="77" t="s">
        <v>663</v>
      </c>
      <c r="AB105" s="77" t="s">
        <v>39</v>
      </c>
    </row>
    <row r="106" spans="1:28" s="92" customFormat="1" x14ac:dyDescent="0.35">
      <c r="A106" s="81">
        <v>1</v>
      </c>
      <c r="B106" s="81">
        <v>163</v>
      </c>
      <c r="C106" s="98" t="s">
        <v>629</v>
      </c>
      <c r="D106" s="98" t="s">
        <v>628</v>
      </c>
      <c r="E106" s="81" t="s">
        <v>627</v>
      </c>
      <c r="F106" s="81" t="s">
        <v>54</v>
      </c>
      <c r="G106" s="83">
        <v>102.5</v>
      </c>
      <c r="H106" s="83">
        <v>101.6</v>
      </c>
      <c r="I106" s="83">
        <v>101.7</v>
      </c>
      <c r="J106" s="83">
        <v>100.3</v>
      </c>
      <c r="K106" s="83">
        <v>104.3</v>
      </c>
      <c r="L106" s="83">
        <v>103</v>
      </c>
      <c r="M106" s="83">
        <v>613.4</v>
      </c>
      <c r="N106" s="84">
        <v>36</v>
      </c>
      <c r="O106" s="83"/>
      <c r="P106" s="84"/>
      <c r="Q106" s="83">
        <v>104</v>
      </c>
      <c r="R106" s="83">
        <v>103.2</v>
      </c>
      <c r="S106" s="83">
        <v>104</v>
      </c>
      <c r="T106" s="83">
        <v>104</v>
      </c>
      <c r="U106" s="83">
        <v>102</v>
      </c>
      <c r="V106" s="83">
        <v>102</v>
      </c>
      <c r="W106" s="83">
        <v>619.20000000000005</v>
      </c>
      <c r="X106" s="81">
        <v>42</v>
      </c>
      <c r="Y106" s="81"/>
      <c r="Z106" s="81"/>
      <c r="AA106" s="84">
        <v>78</v>
      </c>
      <c r="AB106" s="83">
        <f>Z106+W106+P106+M106</f>
        <v>1232.5999999999999</v>
      </c>
    </row>
    <row r="107" spans="1:28" s="92" customFormat="1" x14ac:dyDescent="0.35">
      <c r="A107" s="81">
        <v>2</v>
      </c>
      <c r="B107" s="81">
        <v>103</v>
      </c>
      <c r="C107" s="98" t="s">
        <v>625</v>
      </c>
      <c r="D107" s="98" t="s">
        <v>624</v>
      </c>
      <c r="E107" s="81" t="s">
        <v>143</v>
      </c>
      <c r="F107" s="81" t="s">
        <v>54</v>
      </c>
      <c r="G107" s="83">
        <v>100.6</v>
      </c>
      <c r="H107" s="83">
        <v>102</v>
      </c>
      <c r="I107" s="83">
        <v>102</v>
      </c>
      <c r="J107" s="83">
        <v>103.2</v>
      </c>
      <c r="K107" s="83">
        <v>102.2</v>
      </c>
      <c r="L107" s="83">
        <v>101.7</v>
      </c>
      <c r="M107" s="83">
        <v>611.70000000000005</v>
      </c>
      <c r="N107" s="84">
        <v>31</v>
      </c>
      <c r="O107" s="83"/>
      <c r="P107" s="84"/>
      <c r="Q107" s="83">
        <v>101.5</v>
      </c>
      <c r="R107" s="83">
        <v>102.9</v>
      </c>
      <c r="S107" s="83">
        <v>102.9</v>
      </c>
      <c r="T107" s="83">
        <v>104</v>
      </c>
      <c r="U107" s="83">
        <v>102.5</v>
      </c>
      <c r="V107" s="83">
        <v>101</v>
      </c>
      <c r="W107" s="83">
        <v>614.79999999999995</v>
      </c>
      <c r="X107" s="81">
        <v>38</v>
      </c>
      <c r="Y107" s="81"/>
      <c r="Z107" s="81"/>
      <c r="AA107" s="84">
        <v>69</v>
      </c>
      <c r="AB107" s="83">
        <f>Z107+W107+P107+M107</f>
        <v>1226.5</v>
      </c>
    </row>
    <row r="108" spans="1:28" s="92" customFormat="1" x14ac:dyDescent="0.35"/>
    <row r="109" spans="1:28" s="92" customFormat="1" x14ac:dyDescent="0.35"/>
    <row r="110" spans="1:28" s="92" customFormat="1" x14ac:dyDescent="0.35"/>
    <row r="111" spans="1:28" s="92" customFormat="1" x14ac:dyDescent="0.35"/>
    <row r="112" spans="1:28" s="92" customFormat="1" x14ac:dyDescent="0.35"/>
    <row r="113" spans="1:29" s="92" customFormat="1" x14ac:dyDescent="0.35">
      <c r="A113" s="125" t="s">
        <v>0</v>
      </c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</row>
    <row r="114" spans="1:29" s="92" customFormat="1" x14ac:dyDescent="0.35">
      <c r="A114" s="125" t="s">
        <v>664</v>
      </c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</row>
    <row r="115" spans="1:29" s="91" customFormat="1" x14ac:dyDescent="0.35">
      <c r="A115" s="104" t="s">
        <v>584</v>
      </c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</row>
    <row r="116" spans="1:29" s="91" customFormat="1" x14ac:dyDescent="0.35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</row>
    <row r="117" spans="1:29" s="92" customFormat="1" x14ac:dyDescent="0.35">
      <c r="A117" s="78" t="s">
        <v>181</v>
      </c>
      <c r="D117" s="98"/>
      <c r="E117" s="99" t="s">
        <v>480</v>
      </c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80">
        <v>1255.9000000000001</v>
      </c>
      <c r="AC117" s="15"/>
    </row>
    <row r="118" spans="1:29" s="92" customFormat="1" x14ac:dyDescent="0.35">
      <c r="A118" s="78" t="s">
        <v>183</v>
      </c>
      <c r="D118" s="98"/>
      <c r="E118" s="99" t="s">
        <v>368</v>
      </c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80">
        <v>1238.0999999999999</v>
      </c>
      <c r="AC118" s="15"/>
    </row>
    <row r="119" spans="1:29" s="92" customFormat="1" x14ac:dyDescent="0.35">
      <c r="A119" s="78" t="s">
        <v>185</v>
      </c>
      <c r="D119" s="98"/>
      <c r="E119" s="99" t="s">
        <v>580</v>
      </c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80">
        <v>1236.8</v>
      </c>
      <c r="AC119" s="15"/>
    </row>
    <row r="120" spans="1:29" s="92" customFormat="1" x14ac:dyDescent="0.35">
      <c r="A120" s="78"/>
      <c r="D120" s="98"/>
      <c r="E120" s="9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80"/>
      <c r="AC120" s="15"/>
    </row>
    <row r="121" spans="1:29" s="92" customFormat="1" x14ac:dyDescent="0.35">
      <c r="A121" s="99" t="s">
        <v>187</v>
      </c>
      <c r="E121" s="99" t="s">
        <v>665</v>
      </c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80">
        <v>1220.7</v>
      </c>
      <c r="AC121" s="15"/>
    </row>
    <row r="122" spans="1:29" s="92" customFormat="1" x14ac:dyDescent="0.35">
      <c r="D122" s="98"/>
      <c r="E122" s="98"/>
      <c r="F122" s="98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98"/>
    </row>
    <row r="123" spans="1:29" s="92" customFormat="1" x14ac:dyDescent="0.35">
      <c r="A123" s="77" t="s">
        <v>25</v>
      </c>
      <c r="B123" s="77" t="s">
        <v>26</v>
      </c>
      <c r="C123" s="101" t="s">
        <v>27</v>
      </c>
      <c r="D123" s="93" t="s">
        <v>28</v>
      </c>
      <c r="E123" s="93" t="s">
        <v>29</v>
      </c>
      <c r="F123" s="77" t="s">
        <v>30</v>
      </c>
      <c r="G123" s="77">
        <v>1</v>
      </c>
      <c r="H123" s="77">
        <v>2</v>
      </c>
      <c r="I123" s="77">
        <v>3</v>
      </c>
      <c r="J123" s="77">
        <v>4</v>
      </c>
      <c r="K123" s="77">
        <v>5</v>
      </c>
      <c r="L123" s="77">
        <v>6</v>
      </c>
      <c r="M123" s="77" t="s">
        <v>31</v>
      </c>
      <c r="N123" s="77" t="s">
        <v>32</v>
      </c>
      <c r="O123" s="77" t="s">
        <v>33</v>
      </c>
      <c r="P123" s="77" t="s">
        <v>34</v>
      </c>
      <c r="Q123" s="77">
        <v>1</v>
      </c>
      <c r="R123" s="77">
        <v>2</v>
      </c>
      <c r="S123" s="77">
        <v>3</v>
      </c>
      <c r="T123" s="77">
        <v>4</v>
      </c>
      <c r="U123" s="77">
        <v>5</v>
      </c>
      <c r="V123" s="77">
        <v>6</v>
      </c>
      <c r="W123" s="77" t="s">
        <v>35</v>
      </c>
      <c r="X123" s="77" t="s">
        <v>36</v>
      </c>
      <c r="Y123" s="77" t="s">
        <v>37</v>
      </c>
      <c r="Z123" s="77" t="s">
        <v>34</v>
      </c>
      <c r="AA123" s="77" t="s">
        <v>663</v>
      </c>
      <c r="AB123" s="77" t="s">
        <v>39</v>
      </c>
    </row>
    <row r="124" spans="1:29" s="92" customFormat="1" x14ac:dyDescent="0.35">
      <c r="A124" s="81">
        <v>1</v>
      </c>
      <c r="B124" s="81">
        <v>164</v>
      </c>
      <c r="C124" s="98" t="s">
        <v>392</v>
      </c>
      <c r="D124" s="98" t="s">
        <v>75</v>
      </c>
      <c r="E124" s="81" t="s">
        <v>260</v>
      </c>
      <c r="F124" s="81" t="s">
        <v>42</v>
      </c>
      <c r="G124" s="83">
        <v>104.5</v>
      </c>
      <c r="H124" s="83">
        <v>102.9</v>
      </c>
      <c r="I124" s="83">
        <v>105.2</v>
      </c>
      <c r="J124" s="83">
        <v>103.4</v>
      </c>
      <c r="K124" s="83">
        <v>105.2</v>
      </c>
      <c r="L124" s="83">
        <v>104.2</v>
      </c>
      <c r="M124" s="83">
        <v>625.4</v>
      </c>
      <c r="N124" s="84">
        <v>49</v>
      </c>
      <c r="O124" s="81"/>
      <c r="P124" s="81"/>
      <c r="Q124" s="83">
        <v>102.5</v>
      </c>
      <c r="R124" s="83">
        <v>103.6</v>
      </c>
      <c r="S124" s="83">
        <v>104.3</v>
      </c>
      <c r="T124" s="83">
        <v>104.6</v>
      </c>
      <c r="U124" s="83">
        <v>104.8</v>
      </c>
      <c r="V124" s="83">
        <v>103.7</v>
      </c>
      <c r="W124" s="83">
        <v>623.5</v>
      </c>
      <c r="X124" s="81">
        <v>48</v>
      </c>
      <c r="Y124" s="81">
        <v>205.4</v>
      </c>
      <c r="Z124" s="81">
        <v>7</v>
      </c>
      <c r="AA124" s="84">
        <v>97</v>
      </c>
      <c r="AB124" s="83">
        <f t="shared" ref="AB124:AB170" si="6">Z124+W124+P124+M124</f>
        <v>1255.9000000000001</v>
      </c>
    </row>
    <row r="125" spans="1:29" s="92" customFormat="1" x14ac:dyDescent="0.35">
      <c r="A125" s="81">
        <v>2</v>
      </c>
      <c r="B125" s="81">
        <v>347</v>
      </c>
      <c r="C125" s="98" t="s">
        <v>388</v>
      </c>
      <c r="D125" s="98" t="s">
        <v>389</v>
      </c>
      <c r="E125" s="81" t="s">
        <v>260</v>
      </c>
      <c r="F125" s="81" t="s">
        <v>42</v>
      </c>
      <c r="G125" s="83">
        <v>103.3</v>
      </c>
      <c r="H125" s="83">
        <v>103.1</v>
      </c>
      <c r="I125" s="83">
        <v>103.9</v>
      </c>
      <c r="J125" s="83">
        <v>102.1</v>
      </c>
      <c r="K125" s="83">
        <v>100.8</v>
      </c>
      <c r="L125" s="83">
        <v>103.5</v>
      </c>
      <c r="M125" s="83">
        <v>616.70000000000005</v>
      </c>
      <c r="N125" s="84">
        <v>37</v>
      </c>
      <c r="O125" s="81"/>
      <c r="P125" s="81"/>
      <c r="Q125" s="83">
        <v>101.7</v>
      </c>
      <c r="R125" s="83">
        <v>104.7</v>
      </c>
      <c r="S125" s="83">
        <v>100.2</v>
      </c>
      <c r="T125" s="83">
        <v>104.4</v>
      </c>
      <c r="U125" s="83">
        <v>100.6</v>
      </c>
      <c r="V125" s="83">
        <v>101.8</v>
      </c>
      <c r="W125" s="83">
        <v>613.4</v>
      </c>
      <c r="X125" s="81">
        <v>39</v>
      </c>
      <c r="Y125" s="81">
        <v>205.5</v>
      </c>
      <c r="Z125" s="81">
        <v>8</v>
      </c>
      <c r="AA125" s="84">
        <v>76</v>
      </c>
      <c r="AB125" s="83">
        <f t="shared" si="6"/>
        <v>1238.0999999999999</v>
      </c>
    </row>
    <row r="126" spans="1:29" s="92" customFormat="1" x14ac:dyDescent="0.35">
      <c r="A126" s="81">
        <v>3</v>
      </c>
      <c r="B126" s="81">
        <v>257</v>
      </c>
      <c r="C126" s="98" t="s">
        <v>415</v>
      </c>
      <c r="D126" s="98" t="s">
        <v>202</v>
      </c>
      <c r="E126" s="81" t="s">
        <v>260</v>
      </c>
      <c r="F126" s="81" t="s">
        <v>42</v>
      </c>
      <c r="G126" s="83">
        <v>103.9</v>
      </c>
      <c r="H126" s="83">
        <v>103</v>
      </c>
      <c r="I126" s="83">
        <v>103</v>
      </c>
      <c r="J126" s="83">
        <v>100.8</v>
      </c>
      <c r="K126" s="83">
        <v>103.4</v>
      </c>
      <c r="L126" s="83">
        <v>100.5</v>
      </c>
      <c r="M126" s="83">
        <v>614.6</v>
      </c>
      <c r="N126" s="84">
        <v>40</v>
      </c>
      <c r="O126" s="81"/>
      <c r="P126" s="81"/>
      <c r="Q126" s="83">
        <v>105.5</v>
      </c>
      <c r="R126" s="83">
        <v>101.6</v>
      </c>
      <c r="S126" s="83">
        <v>101.8</v>
      </c>
      <c r="T126" s="83">
        <v>101.3</v>
      </c>
      <c r="U126" s="83">
        <v>103.4</v>
      </c>
      <c r="V126" s="83">
        <v>102.6</v>
      </c>
      <c r="W126" s="83">
        <v>616.20000000000005</v>
      </c>
      <c r="X126" s="81">
        <v>42</v>
      </c>
      <c r="Y126" s="81">
        <v>182.9</v>
      </c>
      <c r="Z126" s="81">
        <v>6</v>
      </c>
      <c r="AA126" s="84">
        <v>82</v>
      </c>
      <c r="AB126" s="83">
        <f t="shared" si="6"/>
        <v>1236.8000000000002</v>
      </c>
    </row>
    <row r="127" spans="1:29" s="92" customFormat="1" x14ac:dyDescent="0.35">
      <c r="A127" s="81">
        <v>4</v>
      </c>
      <c r="B127" s="81">
        <v>105</v>
      </c>
      <c r="C127" s="98" t="s">
        <v>398</v>
      </c>
      <c r="D127" s="98" t="s">
        <v>399</v>
      </c>
      <c r="E127" s="81" t="s">
        <v>65</v>
      </c>
      <c r="F127" s="81" t="s">
        <v>42</v>
      </c>
      <c r="G127" s="83">
        <v>100.4</v>
      </c>
      <c r="H127" s="83">
        <v>103.4</v>
      </c>
      <c r="I127" s="83">
        <v>104.2</v>
      </c>
      <c r="J127" s="83">
        <v>102.6</v>
      </c>
      <c r="K127" s="83">
        <v>103.2</v>
      </c>
      <c r="L127" s="83">
        <v>101.6</v>
      </c>
      <c r="M127" s="83">
        <v>615.4</v>
      </c>
      <c r="N127" s="84">
        <v>39</v>
      </c>
      <c r="O127" s="81"/>
      <c r="P127" s="81"/>
      <c r="Q127" s="83">
        <v>102</v>
      </c>
      <c r="R127" s="83">
        <v>102.2</v>
      </c>
      <c r="S127" s="83">
        <v>101.5</v>
      </c>
      <c r="T127" s="83">
        <v>100.3</v>
      </c>
      <c r="U127" s="83">
        <v>102.4</v>
      </c>
      <c r="V127" s="83">
        <v>101.9</v>
      </c>
      <c r="W127" s="83">
        <v>610.29999999999995</v>
      </c>
      <c r="X127" s="81">
        <v>32</v>
      </c>
      <c r="Y127" s="81">
        <v>162.5</v>
      </c>
      <c r="Z127" s="81">
        <v>5</v>
      </c>
      <c r="AA127" s="84">
        <v>71</v>
      </c>
      <c r="AB127" s="83">
        <f t="shared" si="6"/>
        <v>1230.6999999999998</v>
      </c>
    </row>
    <row r="128" spans="1:29" s="92" customFormat="1" x14ac:dyDescent="0.35">
      <c r="A128" s="81">
        <v>5</v>
      </c>
      <c r="B128" s="81">
        <v>253</v>
      </c>
      <c r="C128" s="98" t="s">
        <v>402</v>
      </c>
      <c r="D128" s="98" t="s">
        <v>403</v>
      </c>
      <c r="E128" s="81" t="s">
        <v>260</v>
      </c>
      <c r="F128" s="81" t="s">
        <v>42</v>
      </c>
      <c r="G128" s="83">
        <v>101</v>
      </c>
      <c r="H128" s="83">
        <v>104.3</v>
      </c>
      <c r="I128" s="83">
        <v>101.1</v>
      </c>
      <c r="J128" s="83">
        <v>103.5</v>
      </c>
      <c r="K128" s="83">
        <v>103.3</v>
      </c>
      <c r="L128" s="83">
        <v>102.4</v>
      </c>
      <c r="M128" s="83">
        <v>615.6</v>
      </c>
      <c r="N128" s="84">
        <v>36</v>
      </c>
      <c r="O128" s="81"/>
      <c r="P128" s="81"/>
      <c r="Q128" s="83">
        <v>102.4</v>
      </c>
      <c r="R128" s="83">
        <v>101.8</v>
      </c>
      <c r="S128" s="83">
        <v>101.1</v>
      </c>
      <c r="T128" s="83">
        <v>101.8</v>
      </c>
      <c r="U128" s="83">
        <v>102</v>
      </c>
      <c r="V128" s="83">
        <v>102.1</v>
      </c>
      <c r="W128" s="83">
        <v>611.20000000000005</v>
      </c>
      <c r="X128" s="81">
        <v>37</v>
      </c>
      <c r="Y128" s="81">
        <v>119.6</v>
      </c>
      <c r="Z128" s="81">
        <v>3</v>
      </c>
      <c r="AA128" s="84">
        <v>73</v>
      </c>
      <c r="AB128" s="83">
        <f t="shared" si="6"/>
        <v>1229.8000000000002</v>
      </c>
    </row>
    <row r="129" spans="1:28" s="92" customFormat="1" x14ac:dyDescent="0.35">
      <c r="A129" s="81">
        <v>6</v>
      </c>
      <c r="B129" s="81">
        <v>333</v>
      </c>
      <c r="C129" s="98" t="s">
        <v>409</v>
      </c>
      <c r="D129" s="98" t="s">
        <v>410</v>
      </c>
      <c r="E129" s="81" t="s">
        <v>260</v>
      </c>
      <c r="F129" s="81" t="s">
        <v>42</v>
      </c>
      <c r="G129" s="83">
        <v>102.4</v>
      </c>
      <c r="H129" s="83">
        <v>101.9</v>
      </c>
      <c r="I129" s="83">
        <v>104.1</v>
      </c>
      <c r="J129" s="83">
        <v>101.3</v>
      </c>
      <c r="K129" s="83">
        <v>102</v>
      </c>
      <c r="L129" s="83">
        <v>102.2</v>
      </c>
      <c r="M129" s="83">
        <v>613.9</v>
      </c>
      <c r="N129" s="84">
        <v>37</v>
      </c>
      <c r="O129" s="81"/>
      <c r="P129" s="81"/>
      <c r="Q129" s="83">
        <v>103.1</v>
      </c>
      <c r="R129" s="83">
        <v>103.4</v>
      </c>
      <c r="S129" s="83">
        <v>100.7</v>
      </c>
      <c r="T129" s="83">
        <v>102.9</v>
      </c>
      <c r="U129" s="83">
        <v>101.6</v>
      </c>
      <c r="V129" s="83">
        <v>103.2</v>
      </c>
      <c r="W129" s="83">
        <v>614.9</v>
      </c>
      <c r="X129" s="81">
        <v>40</v>
      </c>
      <c r="Y129" s="81">
        <v>79.3</v>
      </c>
      <c r="Z129" s="81">
        <v>1</v>
      </c>
      <c r="AA129" s="84">
        <v>77</v>
      </c>
      <c r="AB129" s="83">
        <f t="shared" si="6"/>
        <v>1229.8</v>
      </c>
    </row>
    <row r="130" spans="1:28" s="92" customFormat="1" x14ac:dyDescent="0.35">
      <c r="A130" s="81">
        <v>7</v>
      </c>
      <c r="B130" s="81">
        <v>176</v>
      </c>
      <c r="C130" s="98" t="s">
        <v>400</v>
      </c>
      <c r="D130" s="98" t="s">
        <v>401</v>
      </c>
      <c r="E130" s="81" t="s">
        <v>260</v>
      </c>
      <c r="F130" s="81" t="s">
        <v>42</v>
      </c>
      <c r="G130" s="83">
        <v>100.9</v>
      </c>
      <c r="H130" s="83">
        <v>101.2</v>
      </c>
      <c r="I130" s="83">
        <v>104</v>
      </c>
      <c r="J130" s="83">
        <v>100.6</v>
      </c>
      <c r="K130" s="83">
        <v>102</v>
      </c>
      <c r="L130" s="83">
        <v>101.2</v>
      </c>
      <c r="M130" s="83">
        <v>609.9</v>
      </c>
      <c r="N130" s="84">
        <v>35</v>
      </c>
      <c r="O130" s="81"/>
      <c r="P130" s="81"/>
      <c r="Q130" s="83">
        <v>101.7</v>
      </c>
      <c r="R130" s="83">
        <v>102.7</v>
      </c>
      <c r="S130" s="83">
        <v>102</v>
      </c>
      <c r="T130" s="83">
        <v>104.9</v>
      </c>
      <c r="U130" s="83">
        <v>103.1</v>
      </c>
      <c r="V130" s="83">
        <v>100.9</v>
      </c>
      <c r="W130" s="83">
        <v>615.29999999999995</v>
      </c>
      <c r="X130" s="81">
        <v>40</v>
      </c>
      <c r="Y130" s="81">
        <v>140.1</v>
      </c>
      <c r="Z130" s="81">
        <v>4</v>
      </c>
      <c r="AA130" s="84">
        <v>75</v>
      </c>
      <c r="AB130" s="83">
        <f t="shared" si="6"/>
        <v>1229.1999999999998</v>
      </c>
    </row>
    <row r="131" spans="1:28" s="92" customFormat="1" x14ac:dyDescent="0.35">
      <c r="A131" s="81">
        <v>8</v>
      </c>
      <c r="B131" s="81">
        <v>317</v>
      </c>
      <c r="C131" s="98" t="s">
        <v>412</v>
      </c>
      <c r="D131" s="98" t="s">
        <v>413</v>
      </c>
      <c r="E131" s="81" t="s">
        <v>65</v>
      </c>
      <c r="F131" s="81" t="s">
        <v>42</v>
      </c>
      <c r="G131" s="83">
        <v>100.9</v>
      </c>
      <c r="H131" s="83">
        <v>99.9</v>
      </c>
      <c r="I131" s="83">
        <v>103.5</v>
      </c>
      <c r="J131" s="83">
        <v>101.5</v>
      </c>
      <c r="K131" s="83">
        <v>102.1</v>
      </c>
      <c r="L131" s="83">
        <v>99.8</v>
      </c>
      <c r="M131" s="83">
        <v>607.70000000000005</v>
      </c>
      <c r="N131" s="84">
        <v>30</v>
      </c>
      <c r="O131" s="81"/>
      <c r="P131" s="81"/>
      <c r="Q131" s="83">
        <v>103.1</v>
      </c>
      <c r="R131" s="83">
        <v>101.9</v>
      </c>
      <c r="S131" s="83">
        <v>101.4</v>
      </c>
      <c r="T131" s="83">
        <v>104.2</v>
      </c>
      <c r="U131" s="83">
        <v>103</v>
      </c>
      <c r="V131" s="83">
        <v>102.5</v>
      </c>
      <c r="W131" s="83">
        <v>616.1</v>
      </c>
      <c r="X131" s="81">
        <v>42</v>
      </c>
      <c r="Y131" s="81">
        <v>99.7</v>
      </c>
      <c r="Z131" s="81">
        <v>2</v>
      </c>
      <c r="AA131" s="84">
        <v>72</v>
      </c>
      <c r="AB131" s="83">
        <f t="shared" si="6"/>
        <v>1225.8000000000002</v>
      </c>
    </row>
    <row r="132" spans="1:28" s="92" customFormat="1" x14ac:dyDescent="0.35">
      <c r="A132" s="81">
        <v>9</v>
      </c>
      <c r="B132" s="81">
        <v>192</v>
      </c>
      <c r="C132" s="98" t="s">
        <v>425</v>
      </c>
      <c r="D132" s="98" t="s">
        <v>284</v>
      </c>
      <c r="E132" s="81" t="s">
        <v>65</v>
      </c>
      <c r="F132" s="81" t="s">
        <v>42</v>
      </c>
      <c r="G132" s="83">
        <v>101.7</v>
      </c>
      <c r="H132" s="83">
        <v>100.6</v>
      </c>
      <c r="I132" s="83">
        <v>101.9</v>
      </c>
      <c r="J132" s="83">
        <v>101</v>
      </c>
      <c r="K132" s="83">
        <v>103.6</v>
      </c>
      <c r="L132" s="83">
        <v>101.4</v>
      </c>
      <c r="M132" s="83">
        <v>610.20000000000005</v>
      </c>
      <c r="N132" s="84">
        <v>37</v>
      </c>
      <c r="O132" s="81"/>
      <c r="P132" s="81"/>
      <c r="Q132" s="83">
        <v>100.5</v>
      </c>
      <c r="R132" s="83">
        <v>100.8</v>
      </c>
      <c r="S132" s="83">
        <v>103.5</v>
      </c>
      <c r="T132" s="83">
        <v>102.2</v>
      </c>
      <c r="U132" s="83">
        <v>101.9</v>
      </c>
      <c r="V132" s="83">
        <v>102.6</v>
      </c>
      <c r="W132" s="83">
        <v>611.5</v>
      </c>
      <c r="X132" s="81">
        <v>34</v>
      </c>
      <c r="Y132" s="81"/>
      <c r="Z132" s="81"/>
      <c r="AA132" s="84">
        <v>71</v>
      </c>
      <c r="AB132" s="83">
        <f t="shared" si="6"/>
        <v>1221.7</v>
      </c>
    </row>
    <row r="133" spans="1:28" s="96" customFormat="1" x14ac:dyDescent="0.35">
      <c r="A133" s="81">
        <v>10</v>
      </c>
      <c r="B133" s="88">
        <v>143</v>
      </c>
      <c r="C133" s="100" t="s">
        <v>450</v>
      </c>
      <c r="D133" s="100" t="s">
        <v>451</v>
      </c>
      <c r="E133" s="88" t="s">
        <v>48</v>
      </c>
      <c r="F133" s="88" t="s">
        <v>42</v>
      </c>
      <c r="G133" s="86">
        <v>100</v>
      </c>
      <c r="H133" s="86">
        <v>103</v>
      </c>
      <c r="I133" s="86">
        <v>102</v>
      </c>
      <c r="J133" s="86">
        <v>99.9</v>
      </c>
      <c r="K133" s="86">
        <v>100.6</v>
      </c>
      <c r="L133" s="86">
        <v>101.1</v>
      </c>
      <c r="M133" s="86">
        <v>606.6</v>
      </c>
      <c r="N133" s="87">
        <v>30</v>
      </c>
      <c r="O133" s="88"/>
      <c r="P133" s="88"/>
      <c r="Q133" s="86">
        <v>100.2</v>
      </c>
      <c r="R133" s="86">
        <v>103.1</v>
      </c>
      <c r="S133" s="86">
        <v>104.1</v>
      </c>
      <c r="T133" s="86">
        <v>103</v>
      </c>
      <c r="U133" s="86">
        <v>102.4</v>
      </c>
      <c r="V133" s="86">
        <v>101.3</v>
      </c>
      <c r="W133" s="86">
        <v>614.1</v>
      </c>
      <c r="X133" s="88">
        <v>41</v>
      </c>
      <c r="Y133" s="88"/>
      <c r="Z133" s="88"/>
      <c r="AA133" s="87">
        <v>71</v>
      </c>
      <c r="AB133" s="83">
        <f t="shared" si="6"/>
        <v>1220.7</v>
      </c>
    </row>
    <row r="134" spans="1:28" s="96" customFormat="1" x14ac:dyDescent="0.35">
      <c r="A134" s="81">
        <v>11</v>
      </c>
      <c r="B134" s="88">
        <v>344</v>
      </c>
      <c r="C134" s="100" t="s">
        <v>442</v>
      </c>
      <c r="D134" s="100" t="s">
        <v>443</v>
      </c>
      <c r="E134" s="88" t="s">
        <v>260</v>
      </c>
      <c r="F134" s="88" t="s">
        <v>42</v>
      </c>
      <c r="G134" s="86">
        <v>101.5</v>
      </c>
      <c r="H134" s="86">
        <v>98</v>
      </c>
      <c r="I134" s="86">
        <v>102.4</v>
      </c>
      <c r="J134" s="86">
        <v>101.1</v>
      </c>
      <c r="K134" s="86">
        <v>102.5</v>
      </c>
      <c r="L134" s="86">
        <v>103.9</v>
      </c>
      <c r="M134" s="86">
        <v>609.4</v>
      </c>
      <c r="N134" s="87">
        <v>34</v>
      </c>
      <c r="O134" s="88"/>
      <c r="P134" s="88"/>
      <c r="Q134" s="86">
        <v>100.8</v>
      </c>
      <c r="R134" s="86">
        <v>102.5</v>
      </c>
      <c r="S134" s="86">
        <v>101.5</v>
      </c>
      <c r="T134" s="86">
        <v>101.3</v>
      </c>
      <c r="U134" s="86">
        <v>101.1</v>
      </c>
      <c r="V134" s="86">
        <v>104.1</v>
      </c>
      <c r="W134" s="86">
        <v>611.29999999999995</v>
      </c>
      <c r="X134" s="88">
        <v>38</v>
      </c>
      <c r="Y134" s="88"/>
      <c r="Z134" s="88"/>
      <c r="AA134" s="87">
        <v>72</v>
      </c>
      <c r="AB134" s="83">
        <f t="shared" si="6"/>
        <v>1220.6999999999998</v>
      </c>
    </row>
    <row r="135" spans="1:28" s="92" customFormat="1" x14ac:dyDescent="0.35">
      <c r="A135" s="81">
        <v>12</v>
      </c>
      <c r="B135" s="81">
        <v>120</v>
      </c>
      <c r="C135" s="98" t="s">
        <v>434</v>
      </c>
      <c r="D135" s="98" t="s">
        <v>249</v>
      </c>
      <c r="E135" s="81" t="s">
        <v>65</v>
      </c>
      <c r="F135" s="81" t="s">
        <v>42</v>
      </c>
      <c r="G135" s="83">
        <v>102.4</v>
      </c>
      <c r="H135" s="83">
        <v>102.6</v>
      </c>
      <c r="I135" s="83">
        <v>101.9</v>
      </c>
      <c r="J135" s="83">
        <v>101</v>
      </c>
      <c r="K135" s="83">
        <v>100.6</v>
      </c>
      <c r="L135" s="83">
        <v>100</v>
      </c>
      <c r="M135" s="83">
        <v>608.5</v>
      </c>
      <c r="N135" s="84">
        <v>34</v>
      </c>
      <c r="O135" s="81"/>
      <c r="P135" s="81"/>
      <c r="Q135" s="83">
        <v>100.5</v>
      </c>
      <c r="R135" s="83">
        <v>101.8</v>
      </c>
      <c r="S135" s="83">
        <v>98.4</v>
      </c>
      <c r="T135" s="83">
        <v>102.4</v>
      </c>
      <c r="U135" s="83">
        <v>98</v>
      </c>
      <c r="V135" s="83">
        <v>102.2</v>
      </c>
      <c r="W135" s="83">
        <v>603.29999999999995</v>
      </c>
      <c r="X135" s="81">
        <v>31</v>
      </c>
      <c r="Y135" s="81"/>
      <c r="Z135" s="81"/>
      <c r="AA135" s="84">
        <v>65</v>
      </c>
      <c r="AB135" s="83">
        <f t="shared" si="6"/>
        <v>1211.8</v>
      </c>
    </row>
    <row r="136" spans="1:28" s="92" customFormat="1" x14ac:dyDescent="0.35">
      <c r="A136" s="81">
        <v>13</v>
      </c>
      <c r="B136" s="81">
        <v>181</v>
      </c>
      <c r="C136" s="98" t="s">
        <v>616</v>
      </c>
      <c r="D136" s="98" t="s">
        <v>615</v>
      </c>
      <c r="E136" s="81" t="s">
        <v>48</v>
      </c>
      <c r="F136" s="81" t="s">
        <v>42</v>
      </c>
      <c r="G136" s="83">
        <v>98.4</v>
      </c>
      <c r="H136" s="83">
        <v>101.5</v>
      </c>
      <c r="I136" s="83">
        <v>101</v>
      </c>
      <c r="J136" s="83">
        <v>102.9</v>
      </c>
      <c r="K136" s="83">
        <v>101.8</v>
      </c>
      <c r="L136" s="83">
        <v>100.6</v>
      </c>
      <c r="M136" s="83">
        <v>606.20000000000005</v>
      </c>
      <c r="N136" s="84">
        <v>32</v>
      </c>
      <c r="O136" s="81"/>
      <c r="P136" s="81"/>
      <c r="Q136" s="83">
        <v>98.4</v>
      </c>
      <c r="R136" s="83">
        <v>103.1</v>
      </c>
      <c r="S136" s="83">
        <v>102.6</v>
      </c>
      <c r="T136" s="83">
        <v>103.5</v>
      </c>
      <c r="U136" s="83">
        <v>96.6</v>
      </c>
      <c r="V136" s="83">
        <v>101.1</v>
      </c>
      <c r="W136" s="83">
        <v>605.29999999999995</v>
      </c>
      <c r="X136" s="81">
        <v>31</v>
      </c>
      <c r="Y136" s="81"/>
      <c r="Z136" s="81"/>
      <c r="AA136" s="84">
        <v>63</v>
      </c>
      <c r="AB136" s="83">
        <f t="shared" si="6"/>
        <v>1211.5</v>
      </c>
    </row>
    <row r="137" spans="1:28" s="92" customFormat="1" x14ac:dyDescent="0.35">
      <c r="A137" s="81">
        <v>14</v>
      </c>
      <c r="B137" s="81">
        <v>231</v>
      </c>
      <c r="C137" s="98" t="s">
        <v>423</v>
      </c>
      <c r="D137" s="98" t="s">
        <v>424</v>
      </c>
      <c r="E137" s="81" t="s">
        <v>260</v>
      </c>
      <c r="F137" s="81" t="s">
        <v>42</v>
      </c>
      <c r="G137" s="83">
        <v>100.3</v>
      </c>
      <c r="H137" s="83">
        <v>100.7</v>
      </c>
      <c r="I137" s="83">
        <v>102.4</v>
      </c>
      <c r="J137" s="83">
        <v>100.1</v>
      </c>
      <c r="K137" s="83">
        <v>98.1</v>
      </c>
      <c r="L137" s="83">
        <v>99.4</v>
      </c>
      <c r="M137" s="83">
        <v>601</v>
      </c>
      <c r="N137" s="84">
        <v>28</v>
      </c>
      <c r="O137" s="81"/>
      <c r="P137" s="81"/>
      <c r="Q137" s="83">
        <v>98.9</v>
      </c>
      <c r="R137" s="83">
        <v>101.2</v>
      </c>
      <c r="S137" s="83">
        <v>101.6</v>
      </c>
      <c r="T137" s="83">
        <v>102.3</v>
      </c>
      <c r="U137" s="83">
        <v>101.5</v>
      </c>
      <c r="V137" s="83">
        <v>104.3</v>
      </c>
      <c r="W137" s="83">
        <v>609.79999999999995</v>
      </c>
      <c r="X137" s="81">
        <v>34</v>
      </c>
      <c r="Y137" s="81"/>
      <c r="Z137" s="81"/>
      <c r="AA137" s="84">
        <v>62</v>
      </c>
      <c r="AB137" s="83">
        <f t="shared" si="6"/>
        <v>1210.8</v>
      </c>
    </row>
    <row r="138" spans="1:28" s="92" customFormat="1" x14ac:dyDescent="0.35">
      <c r="A138" s="81">
        <v>15</v>
      </c>
      <c r="B138" s="81">
        <v>131</v>
      </c>
      <c r="C138" s="98" t="s">
        <v>440</v>
      </c>
      <c r="D138" s="98" t="s">
        <v>441</v>
      </c>
      <c r="E138" s="81" t="s">
        <v>65</v>
      </c>
      <c r="F138" s="81" t="s">
        <v>56</v>
      </c>
      <c r="G138" s="83">
        <v>99.6</v>
      </c>
      <c r="H138" s="83">
        <v>100.9</v>
      </c>
      <c r="I138" s="83">
        <v>101.7</v>
      </c>
      <c r="J138" s="83">
        <v>99.7</v>
      </c>
      <c r="K138" s="83">
        <v>98.8</v>
      </c>
      <c r="L138" s="83">
        <v>101.6</v>
      </c>
      <c r="M138" s="83">
        <v>602.29999999999995</v>
      </c>
      <c r="N138" s="84">
        <v>27</v>
      </c>
      <c r="O138" s="81"/>
      <c r="P138" s="81"/>
      <c r="Q138" s="83">
        <v>98.1</v>
      </c>
      <c r="R138" s="83">
        <v>102.4</v>
      </c>
      <c r="S138" s="83">
        <v>103.3</v>
      </c>
      <c r="T138" s="83">
        <v>99.9</v>
      </c>
      <c r="U138" s="83">
        <v>100.4</v>
      </c>
      <c r="V138" s="83">
        <v>101.6</v>
      </c>
      <c r="W138" s="83">
        <v>605.70000000000005</v>
      </c>
      <c r="X138" s="81">
        <v>37</v>
      </c>
      <c r="Y138" s="81"/>
      <c r="Z138" s="81"/>
      <c r="AA138" s="84">
        <v>64</v>
      </c>
      <c r="AB138" s="83">
        <f t="shared" si="6"/>
        <v>1208</v>
      </c>
    </row>
    <row r="139" spans="1:28" s="92" customFormat="1" x14ac:dyDescent="0.35">
      <c r="A139" s="81">
        <v>16</v>
      </c>
      <c r="B139" s="81">
        <v>384</v>
      </c>
      <c r="C139" s="98" t="s">
        <v>460</v>
      </c>
      <c r="D139" s="98" t="s">
        <v>461</v>
      </c>
      <c r="E139" s="81" t="s">
        <v>48</v>
      </c>
      <c r="F139" s="81" t="s">
        <v>56</v>
      </c>
      <c r="G139" s="83">
        <v>99.9</v>
      </c>
      <c r="H139" s="83">
        <v>99.5</v>
      </c>
      <c r="I139" s="83">
        <v>100.5</v>
      </c>
      <c r="J139" s="83">
        <v>100.3</v>
      </c>
      <c r="K139" s="83">
        <v>99.2</v>
      </c>
      <c r="L139" s="83">
        <v>102.4</v>
      </c>
      <c r="M139" s="83">
        <v>601.79999999999995</v>
      </c>
      <c r="N139" s="84">
        <v>26</v>
      </c>
      <c r="O139" s="81"/>
      <c r="P139" s="81"/>
      <c r="Q139" s="83">
        <v>102.3</v>
      </c>
      <c r="R139" s="83">
        <v>102.9</v>
      </c>
      <c r="S139" s="83">
        <v>101.3</v>
      </c>
      <c r="T139" s="83">
        <v>101.4</v>
      </c>
      <c r="U139" s="83">
        <v>101.2</v>
      </c>
      <c r="V139" s="83">
        <v>97</v>
      </c>
      <c r="W139" s="83">
        <v>606.1</v>
      </c>
      <c r="X139" s="81">
        <v>29</v>
      </c>
      <c r="Y139" s="81"/>
      <c r="Z139" s="81"/>
      <c r="AA139" s="84">
        <v>55</v>
      </c>
      <c r="AB139" s="83">
        <f t="shared" si="6"/>
        <v>1207.9000000000001</v>
      </c>
    </row>
    <row r="140" spans="1:28" s="92" customFormat="1" x14ac:dyDescent="0.35">
      <c r="A140" s="81">
        <v>17</v>
      </c>
      <c r="B140" s="81">
        <v>218</v>
      </c>
      <c r="C140" s="98" t="s">
        <v>419</v>
      </c>
      <c r="D140" s="98" t="s">
        <v>420</v>
      </c>
      <c r="E140" s="81" t="s">
        <v>260</v>
      </c>
      <c r="F140" s="81" t="s">
        <v>42</v>
      </c>
      <c r="G140" s="83">
        <v>102</v>
      </c>
      <c r="H140" s="83">
        <v>99.2</v>
      </c>
      <c r="I140" s="83">
        <v>102.3</v>
      </c>
      <c r="J140" s="83">
        <v>100.3</v>
      </c>
      <c r="K140" s="83">
        <v>100.3</v>
      </c>
      <c r="L140" s="83">
        <v>100.9</v>
      </c>
      <c r="M140" s="83">
        <v>605</v>
      </c>
      <c r="N140" s="84">
        <v>29</v>
      </c>
      <c r="O140" s="81"/>
      <c r="P140" s="81"/>
      <c r="Q140" s="83">
        <v>98.9</v>
      </c>
      <c r="R140" s="83">
        <v>101.2</v>
      </c>
      <c r="S140" s="83">
        <v>101.6</v>
      </c>
      <c r="T140" s="83">
        <v>99.9</v>
      </c>
      <c r="U140" s="83">
        <v>98.9</v>
      </c>
      <c r="V140" s="83">
        <v>101</v>
      </c>
      <c r="W140" s="83">
        <v>601.5</v>
      </c>
      <c r="X140" s="81">
        <v>24</v>
      </c>
      <c r="Y140" s="81"/>
      <c r="Z140" s="81"/>
      <c r="AA140" s="84">
        <v>53</v>
      </c>
      <c r="AB140" s="83">
        <f t="shared" si="6"/>
        <v>1206.5</v>
      </c>
    </row>
    <row r="141" spans="1:28" s="92" customFormat="1" x14ac:dyDescent="0.35">
      <c r="A141" s="81">
        <v>18</v>
      </c>
      <c r="B141" s="81">
        <v>312</v>
      </c>
      <c r="C141" s="98" t="s">
        <v>455</v>
      </c>
      <c r="D141" s="98" t="s">
        <v>413</v>
      </c>
      <c r="E141" s="81" t="s">
        <v>65</v>
      </c>
      <c r="F141" s="81" t="s">
        <v>56</v>
      </c>
      <c r="G141" s="83">
        <v>100.9</v>
      </c>
      <c r="H141" s="83">
        <v>99</v>
      </c>
      <c r="I141" s="83">
        <v>102.1</v>
      </c>
      <c r="J141" s="83">
        <v>102.8</v>
      </c>
      <c r="K141" s="83">
        <v>97.9</v>
      </c>
      <c r="L141" s="83">
        <v>100.2</v>
      </c>
      <c r="M141" s="83">
        <v>602.9</v>
      </c>
      <c r="N141" s="84">
        <v>34</v>
      </c>
      <c r="O141" s="81"/>
      <c r="P141" s="81"/>
      <c r="Q141" s="83">
        <v>100.2</v>
      </c>
      <c r="R141" s="83">
        <v>100.2</v>
      </c>
      <c r="S141" s="83">
        <v>100.6</v>
      </c>
      <c r="T141" s="83">
        <v>99.2</v>
      </c>
      <c r="U141" s="83">
        <v>99.2</v>
      </c>
      <c r="V141" s="83">
        <v>103.1</v>
      </c>
      <c r="W141" s="83">
        <v>602.5</v>
      </c>
      <c r="X141" s="81">
        <v>31</v>
      </c>
      <c r="Y141" s="81"/>
      <c r="Z141" s="81"/>
      <c r="AA141" s="84">
        <v>65</v>
      </c>
      <c r="AB141" s="83">
        <f t="shared" si="6"/>
        <v>1205.4000000000001</v>
      </c>
    </row>
    <row r="142" spans="1:28" s="92" customFormat="1" x14ac:dyDescent="0.35">
      <c r="A142" s="81">
        <v>19</v>
      </c>
      <c r="B142" s="81">
        <v>287</v>
      </c>
      <c r="C142" s="98" t="s">
        <v>428</v>
      </c>
      <c r="D142" s="98" t="s">
        <v>429</v>
      </c>
      <c r="E142" s="81" t="s">
        <v>65</v>
      </c>
      <c r="F142" s="81" t="s">
        <v>42</v>
      </c>
      <c r="G142" s="83">
        <v>99.6</v>
      </c>
      <c r="H142" s="83">
        <v>100.9</v>
      </c>
      <c r="I142" s="83">
        <v>99.6</v>
      </c>
      <c r="J142" s="83">
        <v>100.5</v>
      </c>
      <c r="K142" s="83">
        <v>101.9</v>
      </c>
      <c r="L142" s="83">
        <v>100</v>
      </c>
      <c r="M142" s="83">
        <v>602.5</v>
      </c>
      <c r="N142" s="84">
        <v>28</v>
      </c>
      <c r="O142" s="81"/>
      <c r="P142" s="81"/>
      <c r="Q142" s="83">
        <v>98.9</v>
      </c>
      <c r="R142" s="83">
        <v>101.2</v>
      </c>
      <c r="S142" s="83">
        <v>102</v>
      </c>
      <c r="T142" s="83">
        <v>99.7</v>
      </c>
      <c r="U142" s="83">
        <v>100.4</v>
      </c>
      <c r="V142" s="83">
        <v>100.4</v>
      </c>
      <c r="W142" s="83">
        <v>602.6</v>
      </c>
      <c r="X142" s="81">
        <v>28</v>
      </c>
      <c r="Y142" s="81"/>
      <c r="Z142" s="81"/>
      <c r="AA142" s="84">
        <v>56</v>
      </c>
      <c r="AB142" s="83">
        <f t="shared" si="6"/>
        <v>1205.0999999999999</v>
      </c>
    </row>
    <row r="143" spans="1:28" s="92" customFormat="1" x14ac:dyDescent="0.35">
      <c r="A143" s="81">
        <v>20</v>
      </c>
      <c r="B143" s="81">
        <v>266</v>
      </c>
      <c r="C143" s="98" t="s">
        <v>430</v>
      </c>
      <c r="D143" s="98" t="s">
        <v>431</v>
      </c>
      <c r="E143" s="81" t="s">
        <v>48</v>
      </c>
      <c r="F143" s="81" t="s">
        <v>42</v>
      </c>
      <c r="G143" s="83">
        <v>99.1</v>
      </c>
      <c r="H143" s="83">
        <v>99.8</v>
      </c>
      <c r="I143" s="83">
        <v>101.9</v>
      </c>
      <c r="J143" s="83">
        <v>103</v>
      </c>
      <c r="K143" s="83">
        <v>100</v>
      </c>
      <c r="L143" s="83">
        <v>101.1</v>
      </c>
      <c r="M143" s="83">
        <v>604.9</v>
      </c>
      <c r="N143" s="84">
        <v>25</v>
      </c>
      <c r="O143" s="81"/>
      <c r="P143" s="81"/>
      <c r="Q143" s="83">
        <v>97.8</v>
      </c>
      <c r="R143" s="83">
        <v>101.6</v>
      </c>
      <c r="S143" s="83">
        <v>100.5</v>
      </c>
      <c r="T143" s="83">
        <v>100.2</v>
      </c>
      <c r="U143" s="83">
        <v>100.5</v>
      </c>
      <c r="V143" s="83">
        <v>98.7</v>
      </c>
      <c r="W143" s="83">
        <v>599.29999999999995</v>
      </c>
      <c r="X143" s="81">
        <v>27</v>
      </c>
      <c r="Y143" s="81"/>
      <c r="Z143" s="81"/>
      <c r="AA143" s="84">
        <v>52</v>
      </c>
      <c r="AB143" s="83">
        <f t="shared" si="6"/>
        <v>1204.1999999999998</v>
      </c>
    </row>
    <row r="144" spans="1:28" s="92" customFormat="1" x14ac:dyDescent="0.35">
      <c r="A144" s="81">
        <v>21</v>
      </c>
      <c r="B144" s="81">
        <v>369</v>
      </c>
      <c r="C144" s="98" t="s">
        <v>452</v>
      </c>
      <c r="D144" s="98" t="s">
        <v>453</v>
      </c>
      <c r="E144" s="81" t="s">
        <v>48</v>
      </c>
      <c r="F144" s="81" t="s">
        <v>42</v>
      </c>
      <c r="G144" s="83">
        <v>94.9</v>
      </c>
      <c r="H144" s="83">
        <v>102.1</v>
      </c>
      <c r="I144" s="83">
        <v>102.6</v>
      </c>
      <c r="J144" s="83">
        <v>99.1</v>
      </c>
      <c r="K144" s="83">
        <v>97.7</v>
      </c>
      <c r="L144" s="83">
        <v>101.3</v>
      </c>
      <c r="M144" s="83">
        <v>597.70000000000005</v>
      </c>
      <c r="N144" s="84">
        <v>23</v>
      </c>
      <c r="O144" s="81"/>
      <c r="P144" s="81"/>
      <c r="Q144" s="83">
        <v>95.6</v>
      </c>
      <c r="R144" s="83">
        <v>101.5</v>
      </c>
      <c r="S144" s="83">
        <v>103.6</v>
      </c>
      <c r="T144" s="83">
        <v>100.9</v>
      </c>
      <c r="U144" s="83">
        <v>100.2</v>
      </c>
      <c r="V144" s="83">
        <v>101.2</v>
      </c>
      <c r="W144" s="83">
        <v>603</v>
      </c>
      <c r="X144" s="81">
        <v>29</v>
      </c>
      <c r="Y144" s="81"/>
      <c r="Z144" s="81"/>
      <c r="AA144" s="84">
        <v>52</v>
      </c>
      <c r="AB144" s="83">
        <f t="shared" si="6"/>
        <v>1200.7</v>
      </c>
    </row>
    <row r="145" spans="1:28" s="92" customFormat="1" x14ac:dyDescent="0.35">
      <c r="A145" s="81">
        <v>22</v>
      </c>
      <c r="B145" s="81">
        <v>108</v>
      </c>
      <c r="C145" s="98" t="s">
        <v>432</v>
      </c>
      <c r="D145" s="98" t="s">
        <v>433</v>
      </c>
      <c r="E145" s="81" t="s">
        <v>48</v>
      </c>
      <c r="F145" s="81" t="s">
        <v>56</v>
      </c>
      <c r="G145" s="83">
        <v>100</v>
      </c>
      <c r="H145" s="83">
        <v>99.7</v>
      </c>
      <c r="I145" s="83">
        <v>100.2</v>
      </c>
      <c r="J145" s="83">
        <v>99.5</v>
      </c>
      <c r="K145" s="83">
        <v>99.4</v>
      </c>
      <c r="L145" s="83">
        <v>96.1</v>
      </c>
      <c r="M145" s="83">
        <v>594.9</v>
      </c>
      <c r="N145" s="84">
        <v>22</v>
      </c>
      <c r="O145" s="81"/>
      <c r="P145" s="81"/>
      <c r="Q145" s="83">
        <v>102.4</v>
      </c>
      <c r="R145" s="83">
        <v>100.4</v>
      </c>
      <c r="S145" s="83">
        <v>101.5</v>
      </c>
      <c r="T145" s="83">
        <v>100.4</v>
      </c>
      <c r="U145" s="83">
        <v>97.6</v>
      </c>
      <c r="V145" s="83">
        <v>100.9</v>
      </c>
      <c r="W145" s="83">
        <v>603.20000000000005</v>
      </c>
      <c r="X145" s="81">
        <v>30</v>
      </c>
      <c r="Y145" s="81"/>
      <c r="Z145" s="81"/>
      <c r="AA145" s="84">
        <v>52</v>
      </c>
      <c r="AB145" s="83">
        <f t="shared" si="6"/>
        <v>1198.0999999999999</v>
      </c>
    </row>
    <row r="146" spans="1:28" s="92" customFormat="1" x14ac:dyDescent="0.35">
      <c r="A146" s="81">
        <v>23</v>
      </c>
      <c r="B146" s="81">
        <v>159</v>
      </c>
      <c r="C146" s="98" t="s">
        <v>475</v>
      </c>
      <c r="D146" s="98" t="s">
        <v>476</v>
      </c>
      <c r="E146" s="81" t="s">
        <v>65</v>
      </c>
      <c r="F146" s="81" t="s">
        <v>56</v>
      </c>
      <c r="G146" s="83">
        <v>98</v>
      </c>
      <c r="H146" s="83">
        <v>98.5</v>
      </c>
      <c r="I146" s="83">
        <v>98.8</v>
      </c>
      <c r="J146" s="83">
        <v>102.8</v>
      </c>
      <c r="K146" s="83">
        <v>99.5</v>
      </c>
      <c r="L146" s="83">
        <v>97.4</v>
      </c>
      <c r="M146" s="83">
        <v>595</v>
      </c>
      <c r="N146" s="84">
        <v>24</v>
      </c>
      <c r="O146" s="81"/>
      <c r="P146" s="81"/>
      <c r="Q146" s="83">
        <v>101.8</v>
      </c>
      <c r="R146" s="83">
        <v>100.6</v>
      </c>
      <c r="S146" s="83">
        <v>99.7</v>
      </c>
      <c r="T146" s="83">
        <v>98.1</v>
      </c>
      <c r="U146" s="83">
        <v>101</v>
      </c>
      <c r="V146" s="83">
        <v>101.2</v>
      </c>
      <c r="W146" s="83">
        <v>602.4</v>
      </c>
      <c r="X146" s="81">
        <v>26</v>
      </c>
      <c r="Y146" s="81"/>
      <c r="Z146" s="81"/>
      <c r="AA146" s="84">
        <v>50</v>
      </c>
      <c r="AB146" s="83">
        <f t="shared" si="6"/>
        <v>1197.4000000000001</v>
      </c>
    </row>
    <row r="147" spans="1:28" s="92" customFormat="1" x14ac:dyDescent="0.35">
      <c r="A147" s="81">
        <v>24</v>
      </c>
      <c r="B147" s="81">
        <v>226</v>
      </c>
      <c r="C147" s="98" t="s">
        <v>454</v>
      </c>
      <c r="D147" s="98" t="s">
        <v>443</v>
      </c>
      <c r="E147" s="81" t="s">
        <v>48</v>
      </c>
      <c r="F147" s="81" t="s">
        <v>56</v>
      </c>
      <c r="G147" s="83">
        <v>93</v>
      </c>
      <c r="H147" s="83">
        <v>98.6</v>
      </c>
      <c r="I147" s="83">
        <v>98.4</v>
      </c>
      <c r="J147" s="83">
        <v>102.9</v>
      </c>
      <c r="K147" s="83">
        <v>99.6</v>
      </c>
      <c r="L147" s="83">
        <v>101.5</v>
      </c>
      <c r="M147" s="83">
        <v>594</v>
      </c>
      <c r="N147" s="84">
        <v>21</v>
      </c>
      <c r="O147" s="81"/>
      <c r="P147" s="81"/>
      <c r="Q147" s="83">
        <v>98.8</v>
      </c>
      <c r="R147" s="83">
        <v>103.4</v>
      </c>
      <c r="S147" s="83">
        <v>100.9</v>
      </c>
      <c r="T147" s="83">
        <v>98</v>
      </c>
      <c r="U147" s="83">
        <v>99.2</v>
      </c>
      <c r="V147" s="83">
        <v>97.4</v>
      </c>
      <c r="W147" s="83">
        <v>597.70000000000005</v>
      </c>
      <c r="X147" s="81">
        <v>26</v>
      </c>
      <c r="Y147" s="81"/>
      <c r="Z147" s="81"/>
      <c r="AA147" s="84">
        <v>47</v>
      </c>
      <c r="AB147" s="83">
        <f t="shared" si="6"/>
        <v>1191.7</v>
      </c>
    </row>
    <row r="148" spans="1:28" s="92" customFormat="1" x14ac:dyDescent="0.35">
      <c r="A148" s="81">
        <v>25</v>
      </c>
      <c r="B148" s="81">
        <v>346</v>
      </c>
      <c r="C148" s="98" t="s">
        <v>444</v>
      </c>
      <c r="D148" s="98" t="s">
        <v>198</v>
      </c>
      <c r="E148" s="81" t="s">
        <v>48</v>
      </c>
      <c r="F148" s="81" t="s">
        <v>42</v>
      </c>
      <c r="G148" s="83">
        <v>99.6</v>
      </c>
      <c r="H148" s="83">
        <v>100.3</v>
      </c>
      <c r="I148" s="83">
        <v>100.6</v>
      </c>
      <c r="J148" s="83">
        <v>99.2</v>
      </c>
      <c r="K148" s="83">
        <v>98.3</v>
      </c>
      <c r="L148" s="83">
        <v>100</v>
      </c>
      <c r="M148" s="83">
        <v>598</v>
      </c>
      <c r="N148" s="84">
        <v>26</v>
      </c>
      <c r="O148" s="81"/>
      <c r="P148" s="81"/>
      <c r="Q148" s="83">
        <v>98.6</v>
      </c>
      <c r="R148" s="83">
        <v>99.8</v>
      </c>
      <c r="S148" s="83">
        <v>96.7</v>
      </c>
      <c r="T148" s="83">
        <v>99.9</v>
      </c>
      <c r="U148" s="83">
        <v>98.6</v>
      </c>
      <c r="V148" s="83">
        <v>99.8</v>
      </c>
      <c r="W148" s="83">
        <v>593.4</v>
      </c>
      <c r="X148" s="81">
        <v>21</v>
      </c>
      <c r="Y148" s="81"/>
      <c r="Z148" s="81"/>
      <c r="AA148" s="84">
        <v>47</v>
      </c>
      <c r="AB148" s="83">
        <f t="shared" si="6"/>
        <v>1191.4000000000001</v>
      </c>
    </row>
    <row r="149" spans="1:28" s="92" customFormat="1" x14ac:dyDescent="0.35">
      <c r="A149" s="81">
        <v>26</v>
      </c>
      <c r="B149" s="81">
        <v>224</v>
      </c>
      <c r="C149" s="98" t="s">
        <v>610</v>
      </c>
      <c r="D149" s="98" t="s">
        <v>609</v>
      </c>
      <c r="E149" s="81" t="s">
        <v>48</v>
      </c>
      <c r="F149" s="81" t="s">
        <v>130</v>
      </c>
      <c r="G149" s="83">
        <v>98.7</v>
      </c>
      <c r="H149" s="83">
        <v>96.6</v>
      </c>
      <c r="I149" s="83">
        <v>101.4</v>
      </c>
      <c r="J149" s="83">
        <v>96.6</v>
      </c>
      <c r="K149" s="83">
        <v>100.6</v>
      </c>
      <c r="L149" s="83">
        <v>97.8</v>
      </c>
      <c r="M149" s="83">
        <v>591.70000000000005</v>
      </c>
      <c r="N149" s="84">
        <v>24</v>
      </c>
      <c r="O149" s="81"/>
      <c r="P149" s="81"/>
      <c r="Q149" s="83">
        <v>101.2</v>
      </c>
      <c r="R149" s="83">
        <v>100.9</v>
      </c>
      <c r="S149" s="83">
        <v>97.1</v>
      </c>
      <c r="T149" s="83">
        <v>97.5</v>
      </c>
      <c r="U149" s="83">
        <v>100.5</v>
      </c>
      <c r="V149" s="83">
        <v>98.9</v>
      </c>
      <c r="W149" s="83">
        <v>596.1</v>
      </c>
      <c r="X149" s="81">
        <v>26</v>
      </c>
      <c r="Y149" s="81"/>
      <c r="Z149" s="81"/>
      <c r="AA149" s="84">
        <v>50</v>
      </c>
      <c r="AB149" s="83">
        <f t="shared" si="6"/>
        <v>1187.8000000000002</v>
      </c>
    </row>
    <row r="150" spans="1:28" s="92" customFormat="1" x14ac:dyDescent="0.35">
      <c r="A150" s="81">
        <v>27</v>
      </c>
      <c r="B150" s="81">
        <v>245</v>
      </c>
      <c r="C150" s="98" t="s">
        <v>456</v>
      </c>
      <c r="D150" s="98" t="s">
        <v>457</v>
      </c>
      <c r="E150" s="81" t="s">
        <v>48</v>
      </c>
      <c r="F150" s="81" t="s">
        <v>56</v>
      </c>
      <c r="G150" s="83">
        <v>97.8</v>
      </c>
      <c r="H150" s="83">
        <v>100.3</v>
      </c>
      <c r="I150" s="83">
        <v>98.7</v>
      </c>
      <c r="J150" s="83">
        <v>97.1</v>
      </c>
      <c r="K150" s="83">
        <v>97</v>
      </c>
      <c r="L150" s="83">
        <v>100.2</v>
      </c>
      <c r="M150" s="83">
        <v>591.1</v>
      </c>
      <c r="N150" s="84">
        <v>21</v>
      </c>
      <c r="O150" s="81"/>
      <c r="P150" s="81"/>
      <c r="Q150" s="83">
        <v>97.5</v>
      </c>
      <c r="R150" s="83">
        <v>98.2</v>
      </c>
      <c r="S150" s="83">
        <v>101.6</v>
      </c>
      <c r="T150" s="83">
        <v>98.8</v>
      </c>
      <c r="U150" s="83">
        <v>102.3</v>
      </c>
      <c r="V150" s="83">
        <v>97.6</v>
      </c>
      <c r="W150" s="83">
        <v>596</v>
      </c>
      <c r="X150" s="81">
        <v>24</v>
      </c>
      <c r="Y150" s="81"/>
      <c r="Z150" s="81"/>
      <c r="AA150" s="84">
        <v>45</v>
      </c>
      <c r="AB150" s="83">
        <f t="shared" si="6"/>
        <v>1187.0999999999999</v>
      </c>
    </row>
    <row r="151" spans="1:28" s="92" customFormat="1" x14ac:dyDescent="0.35">
      <c r="A151" s="81">
        <v>28</v>
      </c>
      <c r="B151" s="81">
        <v>352</v>
      </c>
      <c r="C151" s="98" t="s">
        <v>435</v>
      </c>
      <c r="D151" s="98" t="s">
        <v>436</v>
      </c>
      <c r="E151" s="81" t="s">
        <v>65</v>
      </c>
      <c r="F151" s="81" t="s">
        <v>42</v>
      </c>
      <c r="G151" s="83">
        <v>95.7</v>
      </c>
      <c r="H151" s="83">
        <v>95.5</v>
      </c>
      <c r="I151" s="83">
        <v>100.4</v>
      </c>
      <c r="J151" s="83">
        <v>101.4</v>
      </c>
      <c r="K151" s="83">
        <v>95.5</v>
      </c>
      <c r="L151" s="83">
        <v>99.9</v>
      </c>
      <c r="M151" s="83">
        <v>588.4</v>
      </c>
      <c r="N151" s="84">
        <v>22</v>
      </c>
      <c r="O151" s="81"/>
      <c r="P151" s="81"/>
      <c r="Q151" s="83">
        <v>97.6</v>
      </c>
      <c r="R151" s="83">
        <v>101.7</v>
      </c>
      <c r="S151" s="83">
        <v>98.7</v>
      </c>
      <c r="T151" s="83">
        <v>100</v>
      </c>
      <c r="U151" s="83">
        <v>100.5</v>
      </c>
      <c r="V151" s="83">
        <v>99.7</v>
      </c>
      <c r="W151" s="83">
        <v>598.20000000000005</v>
      </c>
      <c r="X151" s="81">
        <v>23</v>
      </c>
      <c r="Y151" s="81"/>
      <c r="Z151" s="81"/>
      <c r="AA151" s="84">
        <v>45</v>
      </c>
      <c r="AB151" s="83">
        <f t="shared" si="6"/>
        <v>1186.5999999999999</v>
      </c>
    </row>
    <row r="152" spans="1:28" s="92" customFormat="1" x14ac:dyDescent="0.35">
      <c r="A152" s="81">
        <v>29</v>
      </c>
      <c r="B152" s="81">
        <v>193</v>
      </c>
      <c r="C152" s="98" t="s">
        <v>427</v>
      </c>
      <c r="D152" s="98" t="s">
        <v>217</v>
      </c>
      <c r="E152" s="81" t="s">
        <v>48</v>
      </c>
      <c r="F152" s="81" t="s">
        <v>42</v>
      </c>
      <c r="G152" s="83">
        <v>96.8</v>
      </c>
      <c r="H152" s="83">
        <v>99.9</v>
      </c>
      <c r="I152" s="83">
        <v>98.6</v>
      </c>
      <c r="J152" s="83">
        <v>100.6</v>
      </c>
      <c r="K152" s="83">
        <v>96.7</v>
      </c>
      <c r="L152" s="83">
        <v>98.7</v>
      </c>
      <c r="M152" s="83">
        <v>591.29999999999995</v>
      </c>
      <c r="N152" s="84">
        <v>17</v>
      </c>
      <c r="O152" s="81"/>
      <c r="P152" s="81"/>
      <c r="Q152" s="83">
        <v>98.8</v>
      </c>
      <c r="R152" s="83">
        <v>100.6</v>
      </c>
      <c r="S152" s="83">
        <v>100</v>
      </c>
      <c r="T152" s="83">
        <v>96.6</v>
      </c>
      <c r="U152" s="83">
        <v>100</v>
      </c>
      <c r="V152" s="83">
        <v>98.7</v>
      </c>
      <c r="W152" s="83">
        <v>594.70000000000005</v>
      </c>
      <c r="X152" s="81">
        <v>24</v>
      </c>
      <c r="Y152" s="81"/>
      <c r="Z152" s="81"/>
      <c r="AA152" s="84">
        <v>41</v>
      </c>
      <c r="AB152" s="83">
        <f t="shared" si="6"/>
        <v>1186</v>
      </c>
    </row>
    <row r="153" spans="1:28" s="92" customFormat="1" x14ac:dyDescent="0.35">
      <c r="A153" s="81">
        <v>30</v>
      </c>
      <c r="B153" s="81">
        <v>170</v>
      </c>
      <c r="C153" s="98" t="s">
        <v>447</v>
      </c>
      <c r="D153" s="98" t="s">
        <v>433</v>
      </c>
      <c r="E153" s="81" t="s">
        <v>48</v>
      </c>
      <c r="F153" s="81" t="s">
        <v>42</v>
      </c>
      <c r="G153" s="83">
        <v>98.3</v>
      </c>
      <c r="H153" s="83">
        <v>100.4</v>
      </c>
      <c r="I153" s="83">
        <v>99.7</v>
      </c>
      <c r="J153" s="83">
        <v>98.2</v>
      </c>
      <c r="K153" s="83">
        <v>101.4</v>
      </c>
      <c r="L153" s="83">
        <v>98.9</v>
      </c>
      <c r="M153" s="83">
        <v>596.9</v>
      </c>
      <c r="N153" s="84">
        <v>24</v>
      </c>
      <c r="O153" s="81"/>
      <c r="P153" s="81"/>
      <c r="Q153" s="83">
        <v>97.4</v>
      </c>
      <c r="R153" s="83">
        <v>98.8</v>
      </c>
      <c r="S153" s="83">
        <v>98.2</v>
      </c>
      <c r="T153" s="83">
        <v>96.3</v>
      </c>
      <c r="U153" s="83">
        <v>94.5</v>
      </c>
      <c r="V153" s="83">
        <v>96.7</v>
      </c>
      <c r="W153" s="83">
        <v>581.9</v>
      </c>
      <c r="X153" s="81">
        <v>15</v>
      </c>
      <c r="Y153" s="81"/>
      <c r="Z153" s="81"/>
      <c r="AA153" s="84">
        <v>39</v>
      </c>
      <c r="AB153" s="83">
        <f t="shared" si="6"/>
        <v>1178.8</v>
      </c>
    </row>
    <row r="154" spans="1:28" s="92" customFormat="1" x14ac:dyDescent="0.35">
      <c r="A154" s="81">
        <v>31</v>
      </c>
      <c r="B154" s="81">
        <v>285</v>
      </c>
      <c r="C154" s="98" t="s">
        <v>174</v>
      </c>
      <c r="D154" s="98" t="s">
        <v>391</v>
      </c>
      <c r="E154" s="81" t="s">
        <v>48</v>
      </c>
      <c r="F154" s="81" t="s">
        <v>56</v>
      </c>
      <c r="G154" s="83">
        <v>97.3</v>
      </c>
      <c r="H154" s="83">
        <v>96.9</v>
      </c>
      <c r="I154" s="83">
        <v>95</v>
      </c>
      <c r="J154" s="83">
        <v>100.1</v>
      </c>
      <c r="K154" s="83">
        <v>99.9</v>
      </c>
      <c r="L154" s="83">
        <v>97.3</v>
      </c>
      <c r="M154" s="83">
        <v>586.5</v>
      </c>
      <c r="N154" s="84">
        <v>22</v>
      </c>
      <c r="O154" s="81"/>
      <c r="P154" s="81"/>
      <c r="Q154" s="83">
        <v>99.8</v>
      </c>
      <c r="R154" s="83">
        <v>98.1</v>
      </c>
      <c r="S154" s="83">
        <v>100.2</v>
      </c>
      <c r="T154" s="83">
        <v>93.6</v>
      </c>
      <c r="U154" s="83">
        <v>99.7</v>
      </c>
      <c r="V154" s="83">
        <v>96.6</v>
      </c>
      <c r="W154" s="83">
        <v>588</v>
      </c>
      <c r="X154" s="81">
        <v>21</v>
      </c>
      <c r="Y154" s="81"/>
      <c r="Z154" s="81"/>
      <c r="AA154" s="84">
        <v>43</v>
      </c>
      <c r="AB154" s="83">
        <f t="shared" si="6"/>
        <v>1174.5</v>
      </c>
    </row>
    <row r="155" spans="1:28" s="92" customFormat="1" x14ac:dyDescent="0.35">
      <c r="A155" s="81">
        <v>32</v>
      </c>
      <c r="B155" s="81">
        <v>156</v>
      </c>
      <c r="C155" s="98" t="s">
        <v>160</v>
      </c>
      <c r="D155" s="98" t="s">
        <v>448</v>
      </c>
      <c r="E155" s="81" t="s">
        <v>48</v>
      </c>
      <c r="F155" s="81" t="s">
        <v>42</v>
      </c>
      <c r="G155" s="83">
        <v>98.1</v>
      </c>
      <c r="H155" s="83">
        <v>98.8</v>
      </c>
      <c r="I155" s="83">
        <v>97.8</v>
      </c>
      <c r="J155" s="83">
        <v>95.5</v>
      </c>
      <c r="K155" s="83">
        <v>99.1</v>
      </c>
      <c r="L155" s="83">
        <v>96.8</v>
      </c>
      <c r="M155" s="83">
        <v>586.1</v>
      </c>
      <c r="N155" s="84">
        <v>21</v>
      </c>
      <c r="O155" s="81"/>
      <c r="P155" s="81"/>
      <c r="Q155" s="83">
        <v>98</v>
      </c>
      <c r="R155" s="83">
        <v>98.2</v>
      </c>
      <c r="S155" s="83">
        <v>99</v>
      </c>
      <c r="T155" s="83">
        <v>97.2</v>
      </c>
      <c r="U155" s="83">
        <v>96.4</v>
      </c>
      <c r="V155" s="83">
        <v>99.1</v>
      </c>
      <c r="W155" s="83">
        <v>587.9</v>
      </c>
      <c r="X155" s="81">
        <v>20</v>
      </c>
      <c r="Y155" s="81"/>
      <c r="Z155" s="81"/>
      <c r="AA155" s="84">
        <v>41</v>
      </c>
      <c r="AB155" s="83">
        <f t="shared" si="6"/>
        <v>1174</v>
      </c>
    </row>
    <row r="156" spans="1:28" s="92" customFormat="1" x14ac:dyDescent="0.35">
      <c r="A156" s="81">
        <v>33</v>
      </c>
      <c r="B156" s="81">
        <v>116</v>
      </c>
      <c r="C156" s="98" t="s">
        <v>470</v>
      </c>
      <c r="D156" s="98" t="s">
        <v>448</v>
      </c>
      <c r="E156" s="81" t="s">
        <v>119</v>
      </c>
      <c r="F156" s="81" t="s">
        <v>56</v>
      </c>
      <c r="G156" s="83">
        <v>97.4</v>
      </c>
      <c r="H156" s="83">
        <v>95.6</v>
      </c>
      <c r="I156" s="83">
        <v>99</v>
      </c>
      <c r="J156" s="83">
        <v>95.5</v>
      </c>
      <c r="K156" s="83">
        <v>95.9</v>
      </c>
      <c r="L156" s="83">
        <v>99.6</v>
      </c>
      <c r="M156" s="83">
        <v>583</v>
      </c>
      <c r="N156" s="84">
        <v>15</v>
      </c>
      <c r="O156" s="81"/>
      <c r="P156" s="81"/>
      <c r="Q156" s="83">
        <v>100</v>
      </c>
      <c r="R156" s="83">
        <v>98</v>
      </c>
      <c r="S156" s="83">
        <v>98.4</v>
      </c>
      <c r="T156" s="83">
        <v>94.1</v>
      </c>
      <c r="U156" s="83">
        <v>97.5</v>
      </c>
      <c r="V156" s="83">
        <v>96.3</v>
      </c>
      <c r="W156" s="83">
        <v>584.29999999999995</v>
      </c>
      <c r="X156" s="81">
        <v>13</v>
      </c>
      <c r="Y156" s="81"/>
      <c r="Z156" s="81"/>
      <c r="AA156" s="84">
        <v>28</v>
      </c>
      <c r="AB156" s="83">
        <f t="shared" si="6"/>
        <v>1167.3</v>
      </c>
    </row>
    <row r="157" spans="1:28" s="92" customFormat="1" x14ac:dyDescent="0.35">
      <c r="A157" s="81">
        <v>34</v>
      </c>
      <c r="B157" s="81">
        <v>180</v>
      </c>
      <c r="C157" s="98" t="s">
        <v>458</v>
      </c>
      <c r="D157" s="98" t="s">
        <v>391</v>
      </c>
      <c r="E157" s="81" t="s">
        <v>48</v>
      </c>
      <c r="F157" s="81" t="s">
        <v>56</v>
      </c>
      <c r="G157" s="83">
        <v>92.7</v>
      </c>
      <c r="H157" s="83">
        <v>100</v>
      </c>
      <c r="I157" s="83">
        <v>95.4</v>
      </c>
      <c r="J157" s="83">
        <v>97.9</v>
      </c>
      <c r="K157" s="83">
        <v>97.5</v>
      </c>
      <c r="L157" s="83">
        <v>98.7</v>
      </c>
      <c r="M157" s="83">
        <v>582.20000000000005</v>
      </c>
      <c r="N157" s="84">
        <v>19</v>
      </c>
      <c r="O157" s="81"/>
      <c r="P157" s="81"/>
      <c r="Q157" s="83">
        <v>98.1</v>
      </c>
      <c r="R157" s="83">
        <v>97.9</v>
      </c>
      <c r="S157" s="83">
        <v>95.8</v>
      </c>
      <c r="T157" s="83">
        <v>96.4</v>
      </c>
      <c r="U157" s="83">
        <v>95.5</v>
      </c>
      <c r="V157" s="83">
        <v>100.8</v>
      </c>
      <c r="W157" s="83">
        <v>584.5</v>
      </c>
      <c r="X157" s="81">
        <v>23</v>
      </c>
      <c r="Y157" s="81"/>
      <c r="Z157" s="81"/>
      <c r="AA157" s="84">
        <v>42</v>
      </c>
      <c r="AB157" s="83">
        <f t="shared" si="6"/>
        <v>1166.7</v>
      </c>
    </row>
    <row r="158" spans="1:28" s="92" customFormat="1" x14ac:dyDescent="0.35">
      <c r="A158" s="81">
        <v>35</v>
      </c>
      <c r="B158" s="81">
        <v>255</v>
      </c>
      <c r="C158" s="98" t="s">
        <v>604</v>
      </c>
      <c r="D158" s="98" t="s">
        <v>526</v>
      </c>
      <c r="E158" s="81" t="s">
        <v>48</v>
      </c>
      <c r="F158" s="81" t="s">
        <v>54</v>
      </c>
      <c r="G158" s="83">
        <v>96.1</v>
      </c>
      <c r="H158" s="83">
        <v>93.6</v>
      </c>
      <c r="I158" s="83">
        <v>97.5</v>
      </c>
      <c r="J158" s="83">
        <v>100.7</v>
      </c>
      <c r="K158" s="83">
        <v>99.6</v>
      </c>
      <c r="L158" s="83">
        <v>99</v>
      </c>
      <c r="M158" s="83">
        <v>586.5</v>
      </c>
      <c r="N158" s="84">
        <v>21</v>
      </c>
      <c r="O158" s="81"/>
      <c r="P158" s="81"/>
      <c r="Q158" s="83">
        <v>91.3</v>
      </c>
      <c r="R158" s="83">
        <v>99.1</v>
      </c>
      <c r="S158" s="83">
        <v>97.8</v>
      </c>
      <c r="T158" s="83">
        <v>96.4</v>
      </c>
      <c r="U158" s="83">
        <v>92.9</v>
      </c>
      <c r="V158" s="83">
        <v>100.8</v>
      </c>
      <c r="W158" s="83">
        <v>578.29999999999995</v>
      </c>
      <c r="X158" s="81">
        <v>20</v>
      </c>
      <c r="Y158" s="81"/>
      <c r="Z158" s="81"/>
      <c r="AA158" s="84">
        <v>41</v>
      </c>
      <c r="AB158" s="83">
        <f t="shared" si="6"/>
        <v>1164.8</v>
      </c>
    </row>
    <row r="159" spans="1:28" s="92" customFormat="1" x14ac:dyDescent="0.35">
      <c r="A159" s="81">
        <v>36</v>
      </c>
      <c r="B159" s="81">
        <v>340</v>
      </c>
      <c r="C159" s="98" t="s">
        <v>154</v>
      </c>
      <c r="D159" s="98" t="s">
        <v>463</v>
      </c>
      <c r="E159" s="81" t="s">
        <v>48</v>
      </c>
      <c r="F159" s="81" t="s">
        <v>56</v>
      </c>
      <c r="G159" s="83">
        <v>95.3</v>
      </c>
      <c r="H159" s="83">
        <v>96.4</v>
      </c>
      <c r="I159" s="83">
        <v>98.1</v>
      </c>
      <c r="J159" s="83">
        <v>96.6</v>
      </c>
      <c r="K159" s="83">
        <v>100</v>
      </c>
      <c r="L159" s="83">
        <v>93</v>
      </c>
      <c r="M159" s="83">
        <v>579.4</v>
      </c>
      <c r="N159" s="84">
        <v>13</v>
      </c>
      <c r="O159" s="81"/>
      <c r="P159" s="81"/>
      <c r="Q159" s="83">
        <v>95.4</v>
      </c>
      <c r="R159" s="83">
        <v>100.1</v>
      </c>
      <c r="S159" s="83">
        <v>97</v>
      </c>
      <c r="T159" s="83">
        <v>95.5</v>
      </c>
      <c r="U159" s="83">
        <v>99</v>
      </c>
      <c r="V159" s="83">
        <v>98</v>
      </c>
      <c r="W159" s="83">
        <v>585</v>
      </c>
      <c r="X159" s="81">
        <v>19</v>
      </c>
      <c r="Y159" s="81"/>
      <c r="Z159" s="81"/>
      <c r="AA159" s="84">
        <v>32</v>
      </c>
      <c r="AB159" s="83">
        <f t="shared" si="6"/>
        <v>1164.4000000000001</v>
      </c>
    </row>
    <row r="160" spans="1:28" s="92" customFormat="1" x14ac:dyDescent="0.35">
      <c r="A160" s="81">
        <v>37</v>
      </c>
      <c r="B160" s="81">
        <v>137</v>
      </c>
      <c r="C160" s="98" t="s">
        <v>462</v>
      </c>
      <c r="D160" s="98" t="s">
        <v>436</v>
      </c>
      <c r="E160" s="81" t="s">
        <v>65</v>
      </c>
      <c r="F160" s="81" t="s">
        <v>130</v>
      </c>
      <c r="G160" s="83">
        <v>95</v>
      </c>
      <c r="H160" s="83">
        <v>93.4</v>
      </c>
      <c r="I160" s="83">
        <v>95.9</v>
      </c>
      <c r="J160" s="83">
        <v>99.2</v>
      </c>
      <c r="K160" s="83">
        <v>95.9</v>
      </c>
      <c r="L160" s="83">
        <v>99</v>
      </c>
      <c r="M160" s="83">
        <v>578.4</v>
      </c>
      <c r="N160" s="84">
        <v>19</v>
      </c>
      <c r="O160" s="81"/>
      <c r="P160" s="81"/>
      <c r="Q160" s="83">
        <v>99</v>
      </c>
      <c r="R160" s="83">
        <v>97.6</v>
      </c>
      <c r="S160" s="83">
        <v>96.4</v>
      </c>
      <c r="T160" s="83">
        <v>98.5</v>
      </c>
      <c r="U160" s="83">
        <v>94.9</v>
      </c>
      <c r="V160" s="83">
        <v>98.6</v>
      </c>
      <c r="W160" s="83">
        <v>585</v>
      </c>
      <c r="X160" s="81">
        <v>16</v>
      </c>
      <c r="Y160" s="81"/>
      <c r="Z160" s="81"/>
      <c r="AA160" s="84">
        <v>35</v>
      </c>
      <c r="AB160" s="83">
        <f t="shared" si="6"/>
        <v>1163.4000000000001</v>
      </c>
    </row>
    <row r="161" spans="1:28" s="92" customFormat="1" x14ac:dyDescent="0.35">
      <c r="A161" s="81">
        <v>38</v>
      </c>
      <c r="B161" s="81">
        <v>188</v>
      </c>
      <c r="C161" s="98" t="s">
        <v>147</v>
      </c>
      <c r="D161" s="98" t="s">
        <v>247</v>
      </c>
      <c r="E161" s="81" t="s">
        <v>65</v>
      </c>
      <c r="F161" s="81" t="s">
        <v>56</v>
      </c>
      <c r="G161" s="83">
        <v>91.3</v>
      </c>
      <c r="H161" s="83">
        <v>95.8</v>
      </c>
      <c r="I161" s="83">
        <v>92.3</v>
      </c>
      <c r="J161" s="83">
        <v>98.8</v>
      </c>
      <c r="K161" s="83">
        <v>98.2</v>
      </c>
      <c r="L161" s="83">
        <v>96.8</v>
      </c>
      <c r="M161" s="83">
        <v>573.20000000000005</v>
      </c>
      <c r="N161" s="84">
        <v>17</v>
      </c>
      <c r="O161" s="81"/>
      <c r="P161" s="81"/>
      <c r="Q161" s="83">
        <v>97.9</v>
      </c>
      <c r="R161" s="83">
        <v>95.7</v>
      </c>
      <c r="S161" s="83">
        <v>98.3</v>
      </c>
      <c r="T161" s="83">
        <v>98.1</v>
      </c>
      <c r="U161" s="83">
        <v>97</v>
      </c>
      <c r="V161" s="83">
        <v>93.9</v>
      </c>
      <c r="W161" s="83">
        <v>580.9</v>
      </c>
      <c r="X161" s="81">
        <v>18</v>
      </c>
      <c r="Y161" s="81"/>
      <c r="Z161" s="81"/>
      <c r="AA161" s="84">
        <v>35</v>
      </c>
      <c r="AB161" s="83">
        <f t="shared" si="6"/>
        <v>1154.0999999999999</v>
      </c>
    </row>
    <row r="162" spans="1:28" s="92" customFormat="1" x14ac:dyDescent="0.35">
      <c r="A162" s="81">
        <v>39</v>
      </c>
      <c r="B162" s="81">
        <v>338</v>
      </c>
      <c r="C162" s="98" t="s">
        <v>468</v>
      </c>
      <c r="D162" s="98" t="s">
        <v>420</v>
      </c>
      <c r="E162" s="81" t="s">
        <v>48</v>
      </c>
      <c r="F162" s="81" t="s">
        <v>130</v>
      </c>
      <c r="G162" s="83">
        <v>99</v>
      </c>
      <c r="H162" s="83">
        <v>94</v>
      </c>
      <c r="I162" s="83">
        <v>96.8</v>
      </c>
      <c r="J162" s="83">
        <v>94.4</v>
      </c>
      <c r="K162" s="83">
        <v>93.6</v>
      </c>
      <c r="L162" s="83">
        <v>99.8</v>
      </c>
      <c r="M162" s="83">
        <v>577.6</v>
      </c>
      <c r="N162" s="84">
        <v>16</v>
      </c>
      <c r="O162" s="81"/>
      <c r="P162" s="81"/>
      <c r="Q162" s="83">
        <v>98</v>
      </c>
      <c r="R162" s="83">
        <v>91.2</v>
      </c>
      <c r="S162" s="83">
        <v>93.1</v>
      </c>
      <c r="T162" s="83">
        <v>90.3</v>
      </c>
      <c r="U162" s="83">
        <v>98.3</v>
      </c>
      <c r="V162" s="83">
        <v>95.6</v>
      </c>
      <c r="W162" s="83">
        <v>566.5</v>
      </c>
      <c r="X162" s="81">
        <v>16</v>
      </c>
      <c r="Y162" s="81"/>
      <c r="Z162" s="81"/>
      <c r="AA162" s="84">
        <v>32</v>
      </c>
      <c r="AB162" s="83">
        <f t="shared" si="6"/>
        <v>1144.0999999999999</v>
      </c>
    </row>
    <row r="163" spans="1:28" s="92" customFormat="1" x14ac:dyDescent="0.35">
      <c r="A163" s="81">
        <v>40</v>
      </c>
      <c r="B163" s="81">
        <v>327</v>
      </c>
      <c r="C163" s="98" t="s">
        <v>603</v>
      </c>
      <c r="D163" s="98" t="s">
        <v>602</v>
      </c>
      <c r="E163" s="81" t="s">
        <v>48</v>
      </c>
      <c r="F163" s="81" t="s">
        <v>130</v>
      </c>
      <c r="G163" s="83">
        <v>95.6</v>
      </c>
      <c r="H163" s="83">
        <v>95.3</v>
      </c>
      <c r="I163" s="83">
        <v>93.1</v>
      </c>
      <c r="J163" s="83">
        <v>95.8</v>
      </c>
      <c r="K163" s="83">
        <v>95</v>
      </c>
      <c r="L163" s="83">
        <v>93.6</v>
      </c>
      <c r="M163" s="83">
        <v>568.4</v>
      </c>
      <c r="N163" s="84">
        <v>12</v>
      </c>
      <c r="O163" s="81"/>
      <c r="P163" s="81"/>
      <c r="Q163" s="83">
        <v>92.4</v>
      </c>
      <c r="R163" s="83">
        <v>94.1</v>
      </c>
      <c r="S163" s="83">
        <v>96.2</v>
      </c>
      <c r="T163" s="83">
        <v>97.5</v>
      </c>
      <c r="U163" s="83">
        <v>97.4</v>
      </c>
      <c r="V163" s="83">
        <v>95.1</v>
      </c>
      <c r="W163" s="83">
        <v>572.70000000000005</v>
      </c>
      <c r="X163" s="81">
        <v>9</v>
      </c>
      <c r="Y163" s="81"/>
      <c r="Z163" s="81"/>
      <c r="AA163" s="84">
        <v>21</v>
      </c>
      <c r="AB163" s="83">
        <f t="shared" si="6"/>
        <v>1141.0999999999999</v>
      </c>
    </row>
    <row r="164" spans="1:28" s="92" customFormat="1" x14ac:dyDescent="0.35">
      <c r="A164" s="81">
        <v>41</v>
      </c>
      <c r="B164" s="81">
        <v>211</v>
      </c>
      <c r="C164" s="98" t="s">
        <v>464</v>
      </c>
      <c r="D164" s="98" t="s">
        <v>465</v>
      </c>
      <c r="E164" s="81" t="s">
        <v>65</v>
      </c>
      <c r="F164" s="81" t="s">
        <v>56</v>
      </c>
      <c r="G164" s="83">
        <v>91.5</v>
      </c>
      <c r="H164" s="83">
        <v>98.5</v>
      </c>
      <c r="I164" s="83">
        <v>89.4</v>
      </c>
      <c r="J164" s="83">
        <v>94.9</v>
      </c>
      <c r="K164" s="83">
        <v>93.7</v>
      </c>
      <c r="L164" s="83">
        <v>89.4</v>
      </c>
      <c r="M164" s="83">
        <v>557.4</v>
      </c>
      <c r="N164" s="84">
        <v>9</v>
      </c>
      <c r="O164" s="81"/>
      <c r="P164" s="81"/>
      <c r="Q164" s="83">
        <v>94.5</v>
      </c>
      <c r="R164" s="83">
        <v>94.7</v>
      </c>
      <c r="S164" s="83">
        <v>95.1</v>
      </c>
      <c r="T164" s="83">
        <v>96.8</v>
      </c>
      <c r="U164" s="83">
        <v>96.4</v>
      </c>
      <c r="V164" s="83">
        <v>97.9</v>
      </c>
      <c r="W164" s="83">
        <v>575.4</v>
      </c>
      <c r="X164" s="81">
        <v>8</v>
      </c>
      <c r="Y164" s="81"/>
      <c r="Z164" s="81"/>
      <c r="AA164" s="84">
        <v>17</v>
      </c>
      <c r="AB164" s="83">
        <f t="shared" si="6"/>
        <v>1132.8</v>
      </c>
    </row>
    <row r="165" spans="1:28" s="92" customFormat="1" x14ac:dyDescent="0.35">
      <c r="A165" s="81">
        <v>42</v>
      </c>
      <c r="B165" s="81">
        <v>126</v>
      </c>
      <c r="C165" s="98" t="s">
        <v>466</v>
      </c>
      <c r="D165" s="98" t="s">
        <v>467</v>
      </c>
      <c r="E165" s="81" t="s">
        <v>48</v>
      </c>
      <c r="F165" s="81" t="s">
        <v>175</v>
      </c>
      <c r="G165" s="83">
        <v>89</v>
      </c>
      <c r="H165" s="83">
        <v>90</v>
      </c>
      <c r="I165" s="83">
        <v>97.7</v>
      </c>
      <c r="J165" s="83">
        <v>95.3</v>
      </c>
      <c r="K165" s="83">
        <v>93.2</v>
      </c>
      <c r="L165" s="83">
        <v>92.3</v>
      </c>
      <c r="M165" s="83">
        <v>557.5</v>
      </c>
      <c r="N165" s="84">
        <v>11</v>
      </c>
      <c r="O165" s="81"/>
      <c r="P165" s="81"/>
      <c r="Q165" s="83">
        <v>95.2</v>
      </c>
      <c r="R165" s="83">
        <v>89.9</v>
      </c>
      <c r="S165" s="83">
        <v>99</v>
      </c>
      <c r="T165" s="83">
        <v>95.8</v>
      </c>
      <c r="U165" s="83">
        <v>97.8</v>
      </c>
      <c r="V165" s="83">
        <v>94.8</v>
      </c>
      <c r="W165" s="83">
        <v>572.5</v>
      </c>
      <c r="X165" s="81">
        <v>14</v>
      </c>
      <c r="Y165" s="81"/>
      <c r="Z165" s="81"/>
      <c r="AA165" s="84">
        <v>25</v>
      </c>
      <c r="AB165" s="83">
        <f t="shared" si="6"/>
        <v>1130</v>
      </c>
    </row>
    <row r="166" spans="1:28" s="92" customFormat="1" x14ac:dyDescent="0.35">
      <c r="A166" s="81">
        <v>43</v>
      </c>
      <c r="B166" s="81">
        <v>241</v>
      </c>
      <c r="C166" s="98" t="s">
        <v>469</v>
      </c>
      <c r="D166" s="98" t="s">
        <v>227</v>
      </c>
      <c r="E166" s="81" t="s">
        <v>65</v>
      </c>
      <c r="F166" s="81" t="s">
        <v>54</v>
      </c>
      <c r="G166" s="83">
        <v>90</v>
      </c>
      <c r="H166" s="83">
        <v>92.5</v>
      </c>
      <c r="I166" s="83">
        <v>89.2</v>
      </c>
      <c r="J166" s="83">
        <v>90.5</v>
      </c>
      <c r="K166" s="83">
        <v>91.9</v>
      </c>
      <c r="L166" s="83">
        <v>91.7</v>
      </c>
      <c r="M166" s="83">
        <v>545.79999999999995</v>
      </c>
      <c r="N166" s="84">
        <v>13</v>
      </c>
      <c r="O166" s="81"/>
      <c r="P166" s="81"/>
      <c r="Q166" s="83">
        <v>93.4</v>
      </c>
      <c r="R166" s="83">
        <v>94.9</v>
      </c>
      <c r="S166" s="83">
        <v>97.1</v>
      </c>
      <c r="T166" s="83">
        <v>95.8</v>
      </c>
      <c r="U166" s="83">
        <v>96.5</v>
      </c>
      <c r="V166" s="83">
        <v>91.7</v>
      </c>
      <c r="W166" s="83">
        <v>569.4</v>
      </c>
      <c r="X166" s="81">
        <v>16</v>
      </c>
      <c r="Y166" s="81"/>
      <c r="Z166" s="81"/>
      <c r="AA166" s="84">
        <v>29</v>
      </c>
      <c r="AB166" s="83">
        <f t="shared" si="6"/>
        <v>1115.1999999999998</v>
      </c>
    </row>
    <row r="167" spans="1:28" s="92" customFormat="1" x14ac:dyDescent="0.35">
      <c r="A167" s="81">
        <v>44</v>
      </c>
      <c r="B167" s="81">
        <v>316</v>
      </c>
      <c r="C167" s="98" t="s">
        <v>114</v>
      </c>
      <c r="D167" s="98" t="s">
        <v>472</v>
      </c>
      <c r="E167" s="81" t="s">
        <v>48</v>
      </c>
      <c r="F167" s="81" t="s">
        <v>130</v>
      </c>
      <c r="G167" s="83">
        <v>91.6</v>
      </c>
      <c r="H167" s="83">
        <v>82.7</v>
      </c>
      <c r="I167" s="83">
        <v>86.5</v>
      </c>
      <c r="J167" s="83">
        <v>94.1</v>
      </c>
      <c r="K167" s="83">
        <v>91.2</v>
      </c>
      <c r="L167" s="83">
        <v>97.6</v>
      </c>
      <c r="M167" s="83">
        <v>543.70000000000005</v>
      </c>
      <c r="N167" s="84">
        <v>10</v>
      </c>
      <c r="O167" s="81"/>
      <c r="P167" s="81"/>
      <c r="Q167" s="83">
        <v>90.5</v>
      </c>
      <c r="R167" s="83">
        <v>94.1</v>
      </c>
      <c r="S167" s="83">
        <v>91.1</v>
      </c>
      <c r="T167" s="83">
        <v>99</v>
      </c>
      <c r="U167" s="83">
        <v>88.4</v>
      </c>
      <c r="V167" s="83">
        <v>94.5</v>
      </c>
      <c r="W167" s="83">
        <v>557.6</v>
      </c>
      <c r="X167" s="81">
        <v>15</v>
      </c>
      <c r="Y167" s="81"/>
      <c r="Z167" s="81"/>
      <c r="AA167" s="84">
        <v>25</v>
      </c>
      <c r="AB167" s="83">
        <f t="shared" si="6"/>
        <v>1101.3000000000002</v>
      </c>
    </row>
    <row r="168" spans="1:28" s="92" customFormat="1" x14ac:dyDescent="0.35">
      <c r="A168" s="81">
        <v>45</v>
      </c>
      <c r="B168" s="81">
        <v>331</v>
      </c>
      <c r="C168" s="98" t="s">
        <v>473</v>
      </c>
      <c r="D168" s="98" t="s">
        <v>474</v>
      </c>
      <c r="E168" s="81" t="s">
        <v>48</v>
      </c>
      <c r="F168" s="81" t="s">
        <v>168</v>
      </c>
      <c r="G168" s="83">
        <v>92.6</v>
      </c>
      <c r="H168" s="83">
        <v>94.6</v>
      </c>
      <c r="I168" s="83">
        <v>95.1</v>
      </c>
      <c r="J168" s="83">
        <v>96</v>
      </c>
      <c r="K168" s="83">
        <v>92.8</v>
      </c>
      <c r="L168" s="83">
        <v>92.1</v>
      </c>
      <c r="M168" s="83">
        <v>563.20000000000005</v>
      </c>
      <c r="N168" s="84">
        <v>12</v>
      </c>
      <c r="O168" s="81"/>
      <c r="P168" s="81"/>
      <c r="Q168" s="83">
        <v>91.2</v>
      </c>
      <c r="R168" s="83">
        <v>92.1</v>
      </c>
      <c r="S168" s="83">
        <v>81.3</v>
      </c>
      <c r="T168" s="83">
        <v>90.2</v>
      </c>
      <c r="U168" s="83">
        <v>92.1</v>
      </c>
      <c r="V168" s="83">
        <v>89.4</v>
      </c>
      <c r="W168" s="83">
        <v>536.29999999999995</v>
      </c>
      <c r="X168" s="81">
        <v>9</v>
      </c>
      <c r="Y168" s="81"/>
      <c r="Z168" s="81"/>
      <c r="AA168" s="84">
        <v>21</v>
      </c>
      <c r="AB168" s="83">
        <f t="shared" si="6"/>
        <v>1099.5</v>
      </c>
    </row>
    <row r="169" spans="1:28" s="92" customFormat="1" x14ac:dyDescent="0.35">
      <c r="A169" s="81">
        <v>46</v>
      </c>
      <c r="B169" s="81">
        <v>190</v>
      </c>
      <c r="C169" s="98" t="s">
        <v>147</v>
      </c>
      <c r="D169" s="98" t="s">
        <v>211</v>
      </c>
      <c r="E169" s="81" t="s">
        <v>119</v>
      </c>
      <c r="F169" s="81" t="s">
        <v>54</v>
      </c>
      <c r="G169" s="83">
        <v>91.1</v>
      </c>
      <c r="H169" s="83">
        <v>90.9</v>
      </c>
      <c r="I169" s="83">
        <v>97.2</v>
      </c>
      <c r="J169" s="83">
        <v>88.7</v>
      </c>
      <c r="K169" s="83">
        <v>93.5</v>
      </c>
      <c r="L169" s="83">
        <v>89.4</v>
      </c>
      <c r="M169" s="83">
        <v>550.79999999999995</v>
      </c>
      <c r="N169" s="84">
        <v>10</v>
      </c>
      <c r="O169" s="81"/>
      <c r="P169" s="81"/>
      <c r="Q169" s="83">
        <v>89.9</v>
      </c>
      <c r="R169" s="83">
        <v>91.6</v>
      </c>
      <c r="S169" s="83">
        <v>93.4</v>
      </c>
      <c r="T169" s="83">
        <v>91.9</v>
      </c>
      <c r="U169" s="83">
        <v>89.8</v>
      </c>
      <c r="V169" s="83">
        <v>91.2</v>
      </c>
      <c r="W169" s="83">
        <v>547.79999999999995</v>
      </c>
      <c r="X169" s="81">
        <v>8</v>
      </c>
      <c r="Y169" s="81"/>
      <c r="Z169" s="81"/>
      <c r="AA169" s="84">
        <v>18</v>
      </c>
      <c r="AB169" s="83">
        <f t="shared" si="6"/>
        <v>1098.5999999999999</v>
      </c>
    </row>
    <row r="170" spans="1:28" s="92" customFormat="1" x14ac:dyDescent="0.35">
      <c r="A170" s="81">
        <v>47</v>
      </c>
      <c r="B170" s="81">
        <v>204</v>
      </c>
      <c r="C170" s="98" t="s">
        <v>153</v>
      </c>
      <c r="D170" s="98" t="s">
        <v>391</v>
      </c>
      <c r="E170" s="81" t="s">
        <v>48</v>
      </c>
      <c r="F170" s="81" t="s">
        <v>130</v>
      </c>
      <c r="G170" s="83">
        <v>95.4</v>
      </c>
      <c r="H170" s="83">
        <v>96.1</v>
      </c>
      <c r="I170" s="83">
        <v>93.8</v>
      </c>
      <c r="J170" s="83">
        <v>88.9</v>
      </c>
      <c r="K170" s="83">
        <v>89.1</v>
      </c>
      <c r="L170" s="83">
        <v>88.3</v>
      </c>
      <c r="M170" s="83">
        <v>551.6</v>
      </c>
      <c r="N170" s="84">
        <v>6</v>
      </c>
      <c r="O170" s="81"/>
      <c r="P170" s="81"/>
      <c r="Q170" s="83">
        <v>86.8</v>
      </c>
      <c r="R170" s="83">
        <v>91.2</v>
      </c>
      <c r="S170" s="83">
        <v>90.7</v>
      </c>
      <c r="T170" s="83">
        <v>93.9</v>
      </c>
      <c r="U170" s="83">
        <v>90.1</v>
      </c>
      <c r="V170" s="83">
        <v>91.8</v>
      </c>
      <c r="W170" s="83">
        <v>544.5</v>
      </c>
      <c r="X170" s="81">
        <v>4</v>
      </c>
      <c r="Y170" s="81"/>
      <c r="Z170" s="81"/>
      <c r="AA170" s="84">
        <v>10</v>
      </c>
      <c r="AB170" s="83">
        <f t="shared" si="6"/>
        <v>1096.0999999999999</v>
      </c>
    </row>
    <row r="171" spans="1:28" s="92" customFormat="1" x14ac:dyDescent="0.35"/>
    <row r="172" spans="1:28" s="92" customFormat="1" x14ac:dyDescent="0.35"/>
    <row r="173" spans="1:28" s="92" customFormat="1" x14ac:dyDescent="0.35"/>
    <row r="174" spans="1:28" s="92" customFormat="1" x14ac:dyDescent="0.35"/>
    <row r="175" spans="1:28" s="92" customFormat="1" x14ac:dyDescent="0.35"/>
    <row r="176" spans="1:28" s="92" customFormat="1" x14ac:dyDescent="0.35"/>
    <row r="177" s="92" customFormat="1" x14ac:dyDescent="0.35"/>
    <row r="178" s="92" customFormat="1" x14ac:dyDescent="0.35"/>
    <row r="179" s="92" customFormat="1" x14ac:dyDescent="0.35"/>
    <row r="180" s="92" customFormat="1" x14ac:dyDescent="0.35"/>
    <row r="181" s="92" customFormat="1" x14ac:dyDescent="0.35"/>
    <row r="182" s="92" customFormat="1" x14ac:dyDescent="0.35"/>
    <row r="183" s="92" customFormat="1" x14ac:dyDescent="0.35"/>
    <row r="184" s="92" customFormat="1" x14ac:dyDescent="0.35"/>
    <row r="185" s="92" customFormat="1" x14ac:dyDescent="0.35"/>
    <row r="186" s="92" customFormat="1" x14ac:dyDescent="0.35"/>
  </sheetData>
  <mergeCells count="4">
    <mergeCell ref="A114:AB114"/>
    <mergeCell ref="A101:AB101"/>
    <mergeCell ref="A102:AB102"/>
    <mergeCell ref="A113:AB113"/>
  </mergeCells>
  <phoneticPr fontId="18" type="noConversion"/>
  <printOptions horizontalCentered="1"/>
  <pageMargins left="0" right="0" top="0.5" bottom="0.5" header="0.3" footer="0.3"/>
  <pageSetup scale="88" fitToHeight="6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51"/>
  <sheetViews>
    <sheetView workbookViewId="0">
      <selection activeCell="A4" sqref="A4"/>
    </sheetView>
  </sheetViews>
  <sheetFormatPr defaultColWidth="9.1796875" defaultRowHeight="15.5" x14ac:dyDescent="0.35"/>
  <cols>
    <col min="1" max="1" width="4.81640625" style="11" customWidth="1"/>
    <col min="2" max="2" width="5.1796875" style="11" customWidth="1"/>
    <col min="3" max="3" width="14.54296875" style="11" customWidth="1"/>
    <col min="4" max="4" width="10.7265625" style="11" customWidth="1"/>
    <col min="5" max="5" width="4.1796875" style="11" customWidth="1"/>
    <col min="6" max="6" width="4.453125" style="11" customWidth="1"/>
    <col min="7" max="8" width="4.453125" style="9" hidden="1" customWidth="1"/>
    <col min="9" max="10" width="3.453125" style="9" hidden="1" customWidth="1"/>
    <col min="11" max="14" width="4.453125" style="9" hidden="1" customWidth="1"/>
    <col min="15" max="18" width="3.453125" style="9" hidden="1" customWidth="1"/>
    <col min="19" max="19" width="6.81640625" style="9" bestFit="1" customWidth="1"/>
    <col min="20" max="20" width="3.81640625" style="9" bestFit="1" customWidth="1"/>
    <col min="21" max="21" width="6.81640625" style="11" bestFit="1" customWidth="1"/>
    <col min="22" max="22" width="4.26953125" style="11" bestFit="1" customWidth="1"/>
    <col min="23" max="25" width="3.453125" style="11" hidden="1" customWidth="1"/>
    <col min="26" max="30" width="4.453125" style="11" hidden="1" customWidth="1"/>
    <col min="31" max="34" width="3.453125" style="11" hidden="1" customWidth="1"/>
    <col min="35" max="35" width="6.81640625" style="11" bestFit="1" customWidth="1"/>
    <col min="36" max="36" width="3.81640625" style="11" bestFit="1" customWidth="1"/>
    <col min="37" max="37" width="6.81640625" style="11" bestFit="1" customWidth="1"/>
    <col min="38" max="38" width="4.26953125" style="11" bestFit="1" customWidth="1"/>
    <col min="39" max="39" width="5.1796875" style="11" bestFit="1" customWidth="1"/>
    <col min="40" max="40" width="6.453125" style="11" bestFit="1" customWidth="1"/>
    <col min="41" max="16384" width="9.1796875" style="11"/>
  </cols>
  <sheetData>
    <row r="1" spans="1:40" s="1" customFormat="1" x14ac:dyDescent="0.3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" customFormat="1" x14ac:dyDescent="0.35">
      <c r="A2" s="5" t="s">
        <v>746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s="1" customFormat="1" x14ac:dyDescent="0.3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s="1" customForma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2"/>
      <c r="X4" s="2"/>
      <c r="Y4" s="2"/>
      <c r="AN4" s="2"/>
    </row>
    <row r="5" spans="1:40" s="1" customFormat="1" x14ac:dyDescent="0.35">
      <c r="A5" s="3" t="s">
        <v>3</v>
      </c>
      <c r="B5" s="3"/>
      <c r="C5" s="3"/>
      <c r="D5" s="3"/>
      <c r="E5" s="3" t="s">
        <v>362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"/>
      <c r="Y5" s="2"/>
      <c r="AN5" s="2">
        <v>2357</v>
      </c>
    </row>
    <row r="6" spans="1:40" s="1" customFormat="1" x14ac:dyDescent="0.35">
      <c r="A6" s="3" t="s">
        <v>5</v>
      </c>
      <c r="B6" s="3"/>
      <c r="C6" s="3"/>
      <c r="D6" s="3"/>
      <c r="E6" s="3" t="s">
        <v>363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2"/>
      <c r="Y6" s="2"/>
      <c r="AN6" s="2">
        <v>2342</v>
      </c>
    </row>
    <row r="7" spans="1:40" s="1" customFormat="1" x14ac:dyDescent="0.35">
      <c r="A7" s="3" t="s">
        <v>7</v>
      </c>
      <c r="B7" s="3"/>
      <c r="C7" s="3"/>
      <c r="D7" s="3"/>
      <c r="E7" s="3" t="s">
        <v>364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2"/>
      <c r="Y7" s="2"/>
      <c r="AN7" s="2">
        <v>2340</v>
      </c>
    </row>
    <row r="8" spans="1:40" s="1" customFormat="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  <c r="Y8" s="2"/>
      <c r="AN8" s="2"/>
    </row>
    <row r="9" spans="1:40" s="1" customFormat="1" x14ac:dyDescent="0.35">
      <c r="A9" s="3" t="s">
        <v>365</v>
      </c>
      <c r="B9" s="3"/>
      <c r="C9" s="3"/>
      <c r="D9" s="3"/>
      <c r="E9" s="3" t="s">
        <v>366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2"/>
      <c r="Y9" s="2"/>
      <c r="AN9" s="2">
        <v>2245</v>
      </c>
    </row>
    <row r="10" spans="1:40" s="1" customFormat="1" x14ac:dyDescent="0.35">
      <c r="A10" s="3" t="s">
        <v>11</v>
      </c>
      <c r="B10" s="3"/>
      <c r="C10" s="3"/>
      <c r="D10" s="3"/>
      <c r="E10" s="3" t="s">
        <v>367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2"/>
      <c r="Y10" s="2"/>
      <c r="AN10" s="2">
        <v>2320</v>
      </c>
    </row>
    <row r="11" spans="1:40" s="1" customFormat="1" x14ac:dyDescent="0.35">
      <c r="A11" s="3" t="s">
        <v>13</v>
      </c>
      <c r="B11" s="3"/>
      <c r="C11" s="3"/>
      <c r="D11" s="3"/>
      <c r="E11" s="3" t="s">
        <v>368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2"/>
      <c r="Y11" s="2"/>
      <c r="AN11" s="2">
        <v>2320</v>
      </c>
    </row>
    <row r="12" spans="1:40" s="1" customFormat="1" x14ac:dyDescent="0.35">
      <c r="A12" s="3" t="s">
        <v>15</v>
      </c>
      <c r="B12" s="3"/>
      <c r="C12" s="3"/>
      <c r="D12" s="3"/>
      <c r="E12" s="3" t="s">
        <v>369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2"/>
      <c r="Y12" s="2"/>
      <c r="AN12" s="2">
        <v>2284</v>
      </c>
    </row>
    <row r="13" spans="1:40" s="1" customFormat="1" x14ac:dyDescent="0.35">
      <c r="A13" s="3" t="s">
        <v>17</v>
      </c>
      <c r="B13" s="3"/>
      <c r="C13" s="3"/>
      <c r="D13" s="3"/>
      <c r="E13" s="3" t="s">
        <v>370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2"/>
      <c r="Y13" s="2"/>
      <c r="AN13" s="2">
        <v>2278</v>
      </c>
    </row>
    <row r="14" spans="1:40" s="1" customFormat="1" x14ac:dyDescent="0.35">
      <c r="A14" s="3" t="s">
        <v>19</v>
      </c>
      <c r="B14" s="3"/>
      <c r="C14" s="3"/>
      <c r="D14" s="3"/>
      <c r="E14" s="3" t="s">
        <v>371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2"/>
      <c r="Y14" s="2"/>
      <c r="AN14" s="2">
        <v>2271</v>
      </c>
    </row>
    <row r="15" spans="1:40" s="1" customFormat="1" x14ac:dyDescent="0.35">
      <c r="A15" s="3" t="s">
        <v>372</v>
      </c>
      <c r="B15" s="3"/>
      <c r="C15" s="3"/>
      <c r="D15" s="3"/>
      <c r="E15" s="3" t="s">
        <v>373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2"/>
      <c r="Y15" s="2"/>
      <c r="AN15" s="2">
        <v>2269</v>
      </c>
    </row>
    <row r="16" spans="1:40" s="1" customFormat="1" x14ac:dyDescent="0.35">
      <c r="A16" s="3" t="s">
        <v>374</v>
      </c>
      <c r="B16" s="3"/>
      <c r="C16" s="3"/>
      <c r="D16" s="3"/>
      <c r="E16" s="3" t="s">
        <v>375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2"/>
      <c r="Y16" s="2"/>
      <c r="AN16" s="2">
        <v>2238</v>
      </c>
    </row>
    <row r="17" spans="1:40" s="1" customFormat="1" x14ac:dyDescent="0.35">
      <c r="A17" s="3" t="s">
        <v>376</v>
      </c>
      <c r="B17" s="3"/>
      <c r="C17" s="3"/>
      <c r="D17" s="3"/>
      <c r="E17" s="3" t="s">
        <v>377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2"/>
      <c r="Y17" s="2"/>
      <c r="AN17" s="2">
        <v>2234</v>
      </c>
    </row>
    <row r="18" spans="1:40" s="1" customFormat="1" x14ac:dyDescent="0.35">
      <c r="A18" s="3" t="s">
        <v>378</v>
      </c>
      <c r="B18" s="3"/>
      <c r="C18" s="3"/>
      <c r="D18" s="3"/>
      <c r="E18" s="3" t="s">
        <v>379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2"/>
      <c r="Y18" s="2"/>
      <c r="AN18" s="2">
        <v>2126</v>
      </c>
    </row>
    <row r="19" spans="1:40" s="1" customFormat="1" x14ac:dyDescent="0.35">
      <c r="A19" s="3" t="s">
        <v>380</v>
      </c>
      <c r="B19" s="3"/>
      <c r="C19" s="3"/>
      <c r="D19" s="3"/>
      <c r="E19" s="3" t="s">
        <v>381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2"/>
      <c r="Y19" s="2"/>
      <c r="AN19" s="2">
        <v>2183</v>
      </c>
    </row>
    <row r="20" spans="1:40" s="1" customForma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2"/>
      <c r="Y20" s="2"/>
      <c r="AN20" s="2"/>
    </row>
    <row r="21" spans="1:40" s="1" customFormat="1" x14ac:dyDescent="0.35">
      <c r="A21" s="2" t="s">
        <v>25</v>
      </c>
      <c r="B21" s="18" t="s">
        <v>26</v>
      </c>
      <c r="C21" s="19" t="s">
        <v>27</v>
      </c>
      <c r="D21" s="20" t="s">
        <v>28</v>
      </c>
      <c r="E21" s="20" t="s">
        <v>29</v>
      </c>
      <c r="F21" s="18" t="s">
        <v>30</v>
      </c>
      <c r="G21" s="2">
        <v>1</v>
      </c>
      <c r="H21" s="2">
        <v>2</v>
      </c>
      <c r="I21" s="2">
        <v>3</v>
      </c>
      <c r="J21" s="2">
        <v>4</v>
      </c>
      <c r="K21" s="2">
        <v>5</v>
      </c>
      <c r="L21" s="2">
        <v>6</v>
      </c>
      <c r="M21" s="2">
        <v>7</v>
      </c>
      <c r="N21" s="2">
        <v>8</v>
      </c>
      <c r="O21" s="2">
        <v>9</v>
      </c>
      <c r="P21" s="2">
        <v>10</v>
      </c>
      <c r="Q21" s="2">
        <v>11</v>
      </c>
      <c r="R21" s="2">
        <v>12</v>
      </c>
      <c r="S21" s="2" t="s">
        <v>31</v>
      </c>
      <c r="T21" s="2" t="s">
        <v>32</v>
      </c>
      <c r="U21" s="2" t="s">
        <v>33</v>
      </c>
      <c r="V21" s="2" t="s">
        <v>34</v>
      </c>
      <c r="W21" s="2">
        <v>1</v>
      </c>
      <c r="X21" s="2">
        <v>2</v>
      </c>
      <c r="Y21" s="2">
        <v>3</v>
      </c>
      <c r="Z21" s="2">
        <v>4</v>
      </c>
      <c r="AA21" s="2">
        <v>5</v>
      </c>
      <c r="AB21" s="2">
        <v>6</v>
      </c>
      <c r="AC21" s="2">
        <v>7</v>
      </c>
      <c r="AD21" s="2">
        <v>8</v>
      </c>
      <c r="AE21" s="2">
        <v>9</v>
      </c>
      <c r="AF21" s="2">
        <v>10</v>
      </c>
      <c r="AG21" s="2">
        <v>11</v>
      </c>
      <c r="AH21" s="2">
        <v>12</v>
      </c>
      <c r="AI21" s="2" t="s">
        <v>35</v>
      </c>
      <c r="AJ21" s="2" t="s">
        <v>36</v>
      </c>
      <c r="AK21" s="2" t="s">
        <v>37</v>
      </c>
      <c r="AL21" s="2" t="s">
        <v>34</v>
      </c>
      <c r="AM21" s="2" t="s">
        <v>38</v>
      </c>
      <c r="AN21" s="2" t="s">
        <v>39</v>
      </c>
    </row>
    <row r="22" spans="1:40" x14ac:dyDescent="0.35">
      <c r="A22" s="9">
        <v>1</v>
      </c>
      <c r="B22" s="9">
        <v>291</v>
      </c>
      <c r="C22" s="21" t="s">
        <v>382</v>
      </c>
      <c r="D22" s="21" t="s">
        <v>198</v>
      </c>
      <c r="E22" s="16"/>
      <c r="F22" s="9" t="s">
        <v>42</v>
      </c>
      <c r="G22" s="28">
        <v>97</v>
      </c>
      <c r="H22" s="28">
        <v>96</v>
      </c>
      <c r="I22" s="28">
        <v>98</v>
      </c>
      <c r="J22" s="28">
        <v>97</v>
      </c>
      <c r="K22" s="28">
        <v>99</v>
      </c>
      <c r="L22" s="28">
        <v>100</v>
      </c>
      <c r="M22" s="28">
        <v>100</v>
      </c>
      <c r="N22" s="28">
        <v>98</v>
      </c>
      <c r="O22" s="28">
        <v>97</v>
      </c>
      <c r="P22" s="28">
        <v>94</v>
      </c>
      <c r="Q22" s="28">
        <v>97</v>
      </c>
      <c r="R22" s="28">
        <v>97</v>
      </c>
      <c r="S22" s="28">
        <v>1170</v>
      </c>
      <c r="T22" s="28">
        <v>61</v>
      </c>
      <c r="U22" s="9">
        <v>458.1</v>
      </c>
      <c r="V22" s="9">
        <v>8</v>
      </c>
      <c r="W22" s="28">
        <v>98</v>
      </c>
      <c r="X22" s="28">
        <v>97</v>
      </c>
      <c r="Y22" s="28">
        <v>99</v>
      </c>
      <c r="Z22" s="28">
        <v>95</v>
      </c>
      <c r="AA22" s="28">
        <v>100</v>
      </c>
      <c r="AB22" s="28">
        <v>100</v>
      </c>
      <c r="AC22" s="28">
        <v>100</v>
      </c>
      <c r="AD22" s="28">
        <v>98</v>
      </c>
      <c r="AE22" s="28">
        <v>94</v>
      </c>
      <c r="AF22" s="28">
        <v>98</v>
      </c>
      <c r="AG22" s="28">
        <v>98</v>
      </c>
      <c r="AH22" s="28">
        <v>94</v>
      </c>
      <c r="AI22" s="28">
        <v>1171</v>
      </c>
      <c r="AJ22" s="28">
        <v>70</v>
      </c>
      <c r="AK22" s="28">
        <v>457.8</v>
      </c>
      <c r="AL22" s="9">
        <v>8</v>
      </c>
      <c r="AM22" s="9">
        <f t="shared" ref="AM22:AM53" si="0">T22+AJ22</f>
        <v>131</v>
      </c>
      <c r="AN22" s="9">
        <f t="shared" ref="AN22:AN53" si="1">S22+AI22+V22+AL22</f>
        <v>2357</v>
      </c>
    </row>
    <row r="23" spans="1:40" x14ac:dyDescent="0.35">
      <c r="A23" s="9">
        <v>2</v>
      </c>
      <c r="B23" s="9">
        <v>150</v>
      </c>
      <c r="C23" s="21" t="s">
        <v>383</v>
      </c>
      <c r="D23" s="21" t="s">
        <v>384</v>
      </c>
      <c r="E23" s="16"/>
      <c r="F23" s="9" t="s">
        <v>42</v>
      </c>
      <c r="G23" s="28">
        <v>95</v>
      </c>
      <c r="H23" s="28">
        <v>98</v>
      </c>
      <c r="I23" s="28">
        <v>95</v>
      </c>
      <c r="J23" s="28">
        <v>94</v>
      </c>
      <c r="K23" s="28">
        <v>97</v>
      </c>
      <c r="L23" s="28">
        <v>98</v>
      </c>
      <c r="M23" s="28">
        <v>100</v>
      </c>
      <c r="N23" s="28">
        <v>100</v>
      </c>
      <c r="O23" s="28">
        <v>96</v>
      </c>
      <c r="P23" s="28">
        <v>99</v>
      </c>
      <c r="Q23" s="28">
        <v>97</v>
      </c>
      <c r="R23" s="28">
        <v>95</v>
      </c>
      <c r="S23" s="28">
        <v>1164</v>
      </c>
      <c r="T23" s="28">
        <v>50</v>
      </c>
      <c r="U23" s="9">
        <v>452.1</v>
      </c>
      <c r="V23" s="9">
        <v>7</v>
      </c>
      <c r="W23" s="28">
        <v>98</v>
      </c>
      <c r="X23" s="28">
        <v>98</v>
      </c>
      <c r="Y23" s="28">
        <v>98</v>
      </c>
      <c r="Z23" s="28">
        <v>98</v>
      </c>
      <c r="AA23" s="28">
        <v>99</v>
      </c>
      <c r="AB23" s="28">
        <v>98</v>
      </c>
      <c r="AC23" s="28">
        <v>98</v>
      </c>
      <c r="AD23" s="28">
        <v>100</v>
      </c>
      <c r="AE23" s="28">
        <v>95</v>
      </c>
      <c r="AF23" s="28">
        <v>94</v>
      </c>
      <c r="AG23" s="28">
        <v>95</v>
      </c>
      <c r="AH23" s="28">
        <v>95</v>
      </c>
      <c r="AI23" s="28">
        <v>1166</v>
      </c>
      <c r="AJ23" s="28">
        <v>63</v>
      </c>
      <c r="AK23" s="28">
        <v>426.2</v>
      </c>
      <c r="AL23" s="9">
        <v>5</v>
      </c>
      <c r="AM23" s="9">
        <f t="shared" si="0"/>
        <v>113</v>
      </c>
      <c r="AN23" s="9">
        <f t="shared" si="1"/>
        <v>2342</v>
      </c>
    </row>
    <row r="24" spans="1:40" x14ac:dyDescent="0.35">
      <c r="A24" s="9">
        <v>3</v>
      </c>
      <c r="B24" s="9">
        <v>271</v>
      </c>
      <c r="C24" s="21" t="s">
        <v>385</v>
      </c>
      <c r="D24" s="21" t="s">
        <v>247</v>
      </c>
      <c r="E24" s="16"/>
      <c r="F24" s="9" t="s">
        <v>42</v>
      </c>
      <c r="G24" s="28">
        <v>99</v>
      </c>
      <c r="H24" s="28">
        <v>96</v>
      </c>
      <c r="I24" s="28">
        <v>97</v>
      </c>
      <c r="J24" s="28">
        <v>95</v>
      </c>
      <c r="K24" s="28">
        <v>100</v>
      </c>
      <c r="L24" s="28">
        <v>99</v>
      </c>
      <c r="M24" s="28">
        <v>100</v>
      </c>
      <c r="N24" s="28">
        <v>100</v>
      </c>
      <c r="O24" s="28">
        <v>93</v>
      </c>
      <c r="P24" s="28">
        <v>95</v>
      </c>
      <c r="Q24" s="28">
        <v>95</v>
      </c>
      <c r="R24" s="28">
        <v>94</v>
      </c>
      <c r="S24" s="28">
        <v>1163</v>
      </c>
      <c r="T24" s="28">
        <v>59</v>
      </c>
      <c r="U24" s="9">
        <v>430.6</v>
      </c>
      <c r="V24" s="9">
        <v>5</v>
      </c>
      <c r="W24" s="28">
        <v>99</v>
      </c>
      <c r="X24" s="28">
        <v>98</v>
      </c>
      <c r="Y24" s="28">
        <v>97</v>
      </c>
      <c r="Z24" s="28">
        <v>100</v>
      </c>
      <c r="AA24" s="28">
        <v>100</v>
      </c>
      <c r="AB24" s="28">
        <v>99</v>
      </c>
      <c r="AC24" s="28">
        <v>100</v>
      </c>
      <c r="AD24" s="28">
        <v>98</v>
      </c>
      <c r="AE24" s="28">
        <v>98</v>
      </c>
      <c r="AF24" s="28">
        <v>93</v>
      </c>
      <c r="AG24" s="28">
        <v>92</v>
      </c>
      <c r="AH24" s="28">
        <v>91</v>
      </c>
      <c r="AI24" s="28">
        <v>1165</v>
      </c>
      <c r="AJ24" s="28">
        <v>60</v>
      </c>
      <c r="AK24" s="28">
        <v>455.5</v>
      </c>
      <c r="AL24" s="9">
        <v>7</v>
      </c>
      <c r="AM24" s="9">
        <f t="shared" si="0"/>
        <v>119</v>
      </c>
      <c r="AN24" s="9">
        <f t="shared" si="1"/>
        <v>2340</v>
      </c>
    </row>
    <row r="25" spans="1:40" x14ac:dyDescent="0.35">
      <c r="A25" s="9">
        <v>4</v>
      </c>
      <c r="B25" s="9">
        <v>248</v>
      </c>
      <c r="C25" s="21" t="s">
        <v>386</v>
      </c>
      <c r="D25" s="21" t="s">
        <v>284</v>
      </c>
      <c r="E25" s="16"/>
      <c r="F25" s="9" t="s">
        <v>42</v>
      </c>
      <c r="G25" s="28">
        <v>99</v>
      </c>
      <c r="H25" s="28">
        <v>96</v>
      </c>
      <c r="I25" s="28">
        <v>96</v>
      </c>
      <c r="J25" s="28">
        <v>94</v>
      </c>
      <c r="K25" s="28">
        <v>100</v>
      </c>
      <c r="L25" s="28">
        <v>98</v>
      </c>
      <c r="M25" s="28">
        <v>100</v>
      </c>
      <c r="N25" s="28">
        <v>97</v>
      </c>
      <c r="O25" s="28">
        <v>95</v>
      </c>
      <c r="P25" s="28">
        <v>96</v>
      </c>
      <c r="Q25" s="28">
        <v>95</v>
      </c>
      <c r="R25" s="28">
        <v>96</v>
      </c>
      <c r="S25" s="28">
        <v>1162</v>
      </c>
      <c r="T25" s="28">
        <v>45</v>
      </c>
      <c r="U25" s="9">
        <v>408.3</v>
      </c>
      <c r="V25" s="9">
        <v>3</v>
      </c>
      <c r="W25" s="28">
        <v>97</v>
      </c>
      <c r="X25" s="28">
        <v>96</v>
      </c>
      <c r="Y25" s="28">
        <v>96</v>
      </c>
      <c r="Z25" s="28">
        <v>98</v>
      </c>
      <c r="AA25" s="28">
        <v>99</v>
      </c>
      <c r="AB25" s="28">
        <v>100</v>
      </c>
      <c r="AC25" s="28">
        <v>100</v>
      </c>
      <c r="AD25" s="28">
        <v>99</v>
      </c>
      <c r="AE25" s="28">
        <v>98</v>
      </c>
      <c r="AF25" s="28">
        <v>93</v>
      </c>
      <c r="AG25" s="28">
        <v>93</v>
      </c>
      <c r="AH25" s="28">
        <v>93</v>
      </c>
      <c r="AI25" s="28">
        <v>1162</v>
      </c>
      <c r="AJ25" s="28">
        <v>52</v>
      </c>
      <c r="AK25" s="28">
        <v>405.1</v>
      </c>
      <c r="AL25" s="9">
        <v>3</v>
      </c>
      <c r="AM25" s="9">
        <f t="shared" si="0"/>
        <v>97</v>
      </c>
      <c r="AN25" s="9">
        <f t="shared" si="1"/>
        <v>2330</v>
      </c>
    </row>
    <row r="26" spans="1:40" x14ac:dyDescent="0.35">
      <c r="A26" s="9">
        <v>5</v>
      </c>
      <c r="B26" s="9">
        <v>373</v>
      </c>
      <c r="C26" s="21" t="s">
        <v>336</v>
      </c>
      <c r="D26" s="21" t="s">
        <v>387</v>
      </c>
      <c r="E26" s="16"/>
      <c r="F26" s="9" t="s">
        <v>42</v>
      </c>
      <c r="G26" s="28">
        <v>94</v>
      </c>
      <c r="H26" s="28">
        <v>96</v>
      </c>
      <c r="I26" s="28">
        <v>97</v>
      </c>
      <c r="J26" s="28">
        <v>99</v>
      </c>
      <c r="K26" s="28">
        <v>98</v>
      </c>
      <c r="L26" s="28">
        <v>100</v>
      </c>
      <c r="M26" s="28">
        <v>97</v>
      </c>
      <c r="N26" s="28">
        <v>97</v>
      </c>
      <c r="O26" s="28">
        <v>94</v>
      </c>
      <c r="P26" s="28">
        <v>96</v>
      </c>
      <c r="Q26" s="28">
        <v>95</v>
      </c>
      <c r="R26" s="28">
        <v>95</v>
      </c>
      <c r="S26" s="28">
        <v>1158</v>
      </c>
      <c r="T26" s="28">
        <v>47</v>
      </c>
      <c r="U26" s="9"/>
      <c r="V26" s="9"/>
      <c r="W26" s="28">
        <v>98</v>
      </c>
      <c r="X26" s="28">
        <v>98</v>
      </c>
      <c r="Y26" s="28">
        <v>99</v>
      </c>
      <c r="Z26" s="28">
        <v>97</v>
      </c>
      <c r="AA26" s="28">
        <v>99</v>
      </c>
      <c r="AB26" s="28">
        <v>100</v>
      </c>
      <c r="AC26" s="28">
        <v>98</v>
      </c>
      <c r="AD26" s="28">
        <v>99</v>
      </c>
      <c r="AE26" s="28">
        <v>92</v>
      </c>
      <c r="AF26" s="28">
        <v>94</v>
      </c>
      <c r="AG26" s="28">
        <v>97</v>
      </c>
      <c r="AH26" s="28">
        <v>95</v>
      </c>
      <c r="AI26" s="28">
        <v>1166</v>
      </c>
      <c r="AJ26" s="28">
        <v>53</v>
      </c>
      <c r="AK26" s="28">
        <v>392.9</v>
      </c>
      <c r="AL26" s="9">
        <v>1</v>
      </c>
      <c r="AM26" s="9">
        <f t="shared" si="0"/>
        <v>100</v>
      </c>
      <c r="AN26" s="9">
        <f t="shared" si="1"/>
        <v>2325</v>
      </c>
    </row>
    <row r="27" spans="1:40" x14ac:dyDescent="0.35">
      <c r="A27" s="9">
        <v>6</v>
      </c>
      <c r="B27" s="9">
        <v>347</v>
      </c>
      <c r="C27" s="21" t="s">
        <v>388</v>
      </c>
      <c r="D27" s="21" t="s">
        <v>389</v>
      </c>
      <c r="E27" s="16" t="s">
        <v>260</v>
      </c>
      <c r="F27" s="9" t="s">
        <v>42</v>
      </c>
      <c r="G27" s="28">
        <v>94</v>
      </c>
      <c r="H27" s="28">
        <v>99</v>
      </c>
      <c r="I27" s="28">
        <v>98</v>
      </c>
      <c r="J27" s="28">
        <v>97</v>
      </c>
      <c r="K27" s="28">
        <v>100</v>
      </c>
      <c r="L27" s="28">
        <v>98</v>
      </c>
      <c r="M27" s="28">
        <v>95</v>
      </c>
      <c r="N27" s="28">
        <v>98</v>
      </c>
      <c r="O27" s="28">
        <v>95</v>
      </c>
      <c r="P27" s="28">
        <v>97</v>
      </c>
      <c r="Q27" s="28">
        <v>97</v>
      </c>
      <c r="R27" s="28">
        <v>93</v>
      </c>
      <c r="S27" s="28">
        <v>1161</v>
      </c>
      <c r="T27" s="28">
        <v>44</v>
      </c>
      <c r="U27" s="9">
        <v>420.8</v>
      </c>
      <c r="V27" s="9">
        <v>4</v>
      </c>
      <c r="W27" s="28">
        <v>93</v>
      </c>
      <c r="X27" s="28">
        <v>95</v>
      </c>
      <c r="Y27" s="28">
        <v>99</v>
      </c>
      <c r="Z27" s="28">
        <v>97</v>
      </c>
      <c r="AA27" s="28">
        <v>98</v>
      </c>
      <c r="AB27" s="28">
        <v>100</v>
      </c>
      <c r="AC27" s="28">
        <v>97</v>
      </c>
      <c r="AD27" s="28">
        <v>98</v>
      </c>
      <c r="AE27" s="28">
        <v>95</v>
      </c>
      <c r="AF27" s="28">
        <v>98</v>
      </c>
      <c r="AG27" s="28">
        <v>95</v>
      </c>
      <c r="AH27" s="28">
        <v>94</v>
      </c>
      <c r="AI27" s="28">
        <v>1159</v>
      </c>
      <c r="AJ27" s="28">
        <v>49</v>
      </c>
      <c r="AK27" s="28"/>
      <c r="AL27" s="9"/>
      <c r="AM27" s="9">
        <f t="shared" si="0"/>
        <v>93</v>
      </c>
      <c r="AN27" s="9">
        <f t="shared" si="1"/>
        <v>2324</v>
      </c>
    </row>
    <row r="28" spans="1:40" x14ac:dyDescent="0.35">
      <c r="A28" s="9">
        <v>7</v>
      </c>
      <c r="B28" s="9">
        <v>213</v>
      </c>
      <c r="C28" s="21" t="s">
        <v>390</v>
      </c>
      <c r="D28" s="21" t="s">
        <v>391</v>
      </c>
      <c r="E28" s="16"/>
      <c r="F28" s="9" t="s">
        <v>42</v>
      </c>
      <c r="G28" s="28">
        <v>98</v>
      </c>
      <c r="H28" s="28">
        <v>98</v>
      </c>
      <c r="I28" s="28">
        <v>96</v>
      </c>
      <c r="J28" s="28">
        <v>97</v>
      </c>
      <c r="K28" s="28">
        <v>99</v>
      </c>
      <c r="L28" s="28">
        <v>100</v>
      </c>
      <c r="M28" s="28">
        <v>99</v>
      </c>
      <c r="N28" s="28">
        <v>100</v>
      </c>
      <c r="O28" s="28">
        <v>95</v>
      </c>
      <c r="P28" s="28">
        <v>95</v>
      </c>
      <c r="Q28" s="28">
        <v>94</v>
      </c>
      <c r="R28" s="28">
        <v>92</v>
      </c>
      <c r="S28" s="28">
        <v>1163</v>
      </c>
      <c r="T28" s="28">
        <v>61</v>
      </c>
      <c r="U28" s="9">
        <v>396.1</v>
      </c>
      <c r="V28" s="9">
        <v>2</v>
      </c>
      <c r="W28" s="28">
        <v>97</v>
      </c>
      <c r="X28" s="28">
        <v>97</v>
      </c>
      <c r="Y28" s="28">
        <v>96</v>
      </c>
      <c r="Z28" s="28">
        <v>97</v>
      </c>
      <c r="AA28" s="28">
        <v>99</v>
      </c>
      <c r="AB28" s="28">
        <v>100</v>
      </c>
      <c r="AC28" s="28">
        <v>100</v>
      </c>
      <c r="AD28" s="28">
        <v>100</v>
      </c>
      <c r="AE28" s="28">
        <v>92</v>
      </c>
      <c r="AF28" s="28">
        <v>90</v>
      </c>
      <c r="AG28" s="28">
        <v>93</v>
      </c>
      <c r="AH28" s="28">
        <v>97</v>
      </c>
      <c r="AI28" s="28">
        <v>1158</v>
      </c>
      <c r="AJ28" s="28">
        <v>58</v>
      </c>
      <c r="AK28" s="28"/>
      <c r="AL28" s="9"/>
      <c r="AM28" s="9">
        <f t="shared" si="0"/>
        <v>119</v>
      </c>
      <c r="AN28" s="9">
        <f t="shared" si="1"/>
        <v>2323</v>
      </c>
    </row>
    <row r="29" spans="1:40" x14ac:dyDescent="0.35">
      <c r="A29" s="9">
        <v>8</v>
      </c>
      <c r="B29" s="9">
        <v>164</v>
      </c>
      <c r="C29" s="21" t="s">
        <v>392</v>
      </c>
      <c r="D29" s="21" t="s">
        <v>75</v>
      </c>
      <c r="E29" s="16" t="s">
        <v>260</v>
      </c>
      <c r="F29" s="9" t="s">
        <v>42</v>
      </c>
      <c r="G29" s="28">
        <v>99</v>
      </c>
      <c r="H29" s="28">
        <v>97</v>
      </c>
      <c r="I29" s="28">
        <v>98</v>
      </c>
      <c r="J29" s="28">
        <v>94</v>
      </c>
      <c r="K29" s="28">
        <v>99</v>
      </c>
      <c r="L29" s="28">
        <v>98</v>
      </c>
      <c r="M29" s="28">
        <v>98</v>
      </c>
      <c r="N29" s="28">
        <v>98</v>
      </c>
      <c r="O29" s="28">
        <v>90</v>
      </c>
      <c r="P29" s="28">
        <v>94</v>
      </c>
      <c r="Q29" s="28">
        <v>96</v>
      </c>
      <c r="R29" s="28">
        <v>95</v>
      </c>
      <c r="S29" s="28">
        <v>1156</v>
      </c>
      <c r="T29" s="28">
        <v>45</v>
      </c>
      <c r="U29" s="9"/>
      <c r="V29" s="9"/>
      <c r="W29" s="28">
        <v>96</v>
      </c>
      <c r="X29" s="28">
        <v>95</v>
      </c>
      <c r="Y29" s="28">
        <v>92</v>
      </c>
      <c r="Z29" s="28">
        <v>98</v>
      </c>
      <c r="AA29" s="28">
        <v>100</v>
      </c>
      <c r="AB29" s="28">
        <v>100</v>
      </c>
      <c r="AC29" s="28">
        <v>100</v>
      </c>
      <c r="AD29" s="28">
        <v>97</v>
      </c>
      <c r="AE29" s="28">
        <v>94</v>
      </c>
      <c r="AF29" s="28">
        <v>97</v>
      </c>
      <c r="AG29" s="28">
        <v>98</v>
      </c>
      <c r="AH29" s="28">
        <v>96</v>
      </c>
      <c r="AI29" s="28">
        <v>1163</v>
      </c>
      <c r="AJ29" s="28">
        <v>49</v>
      </c>
      <c r="AK29" s="28">
        <v>415.7</v>
      </c>
      <c r="AL29" s="9">
        <v>4</v>
      </c>
      <c r="AM29" s="9">
        <f t="shared" si="0"/>
        <v>94</v>
      </c>
      <c r="AN29" s="9">
        <f t="shared" si="1"/>
        <v>2323</v>
      </c>
    </row>
    <row r="30" spans="1:40" x14ac:dyDescent="0.35">
      <c r="A30" s="9">
        <v>9</v>
      </c>
      <c r="B30" s="9">
        <v>216</v>
      </c>
      <c r="C30" s="21" t="s">
        <v>393</v>
      </c>
      <c r="D30" s="21" t="s">
        <v>284</v>
      </c>
      <c r="E30" s="16" t="s">
        <v>175</v>
      </c>
      <c r="F30" s="9" t="s">
        <v>42</v>
      </c>
      <c r="G30" s="28">
        <v>95</v>
      </c>
      <c r="H30" s="28">
        <v>96</v>
      </c>
      <c r="I30" s="28">
        <v>95</v>
      </c>
      <c r="J30" s="28">
        <v>95</v>
      </c>
      <c r="K30" s="28">
        <v>98</v>
      </c>
      <c r="L30" s="28">
        <v>99</v>
      </c>
      <c r="M30" s="28">
        <v>99</v>
      </c>
      <c r="N30" s="28">
        <v>100</v>
      </c>
      <c r="O30" s="28">
        <v>95</v>
      </c>
      <c r="P30" s="28">
        <v>93</v>
      </c>
      <c r="Q30" s="28">
        <v>96</v>
      </c>
      <c r="R30" s="28">
        <v>98</v>
      </c>
      <c r="S30" s="28">
        <v>1159</v>
      </c>
      <c r="T30" s="28">
        <v>50</v>
      </c>
      <c r="U30" s="9">
        <v>440.7</v>
      </c>
      <c r="V30" s="9">
        <v>6</v>
      </c>
      <c r="W30" s="28">
        <v>99</v>
      </c>
      <c r="X30" s="28">
        <v>95</v>
      </c>
      <c r="Y30" s="28">
        <v>99</v>
      </c>
      <c r="Z30" s="28">
        <v>99</v>
      </c>
      <c r="AA30" s="28">
        <v>98</v>
      </c>
      <c r="AB30" s="28">
        <v>98</v>
      </c>
      <c r="AC30" s="28">
        <v>99</v>
      </c>
      <c r="AD30" s="28">
        <v>96</v>
      </c>
      <c r="AE30" s="28">
        <v>96</v>
      </c>
      <c r="AF30" s="28">
        <v>91</v>
      </c>
      <c r="AG30" s="28">
        <v>93</v>
      </c>
      <c r="AH30" s="28">
        <v>94</v>
      </c>
      <c r="AI30" s="28">
        <v>1157</v>
      </c>
      <c r="AJ30" s="28">
        <v>57</v>
      </c>
      <c r="AK30" s="28"/>
      <c r="AL30" s="9"/>
      <c r="AM30" s="9">
        <f t="shared" si="0"/>
        <v>107</v>
      </c>
      <c r="AN30" s="9">
        <f t="shared" si="1"/>
        <v>2322</v>
      </c>
    </row>
    <row r="31" spans="1:40" x14ac:dyDescent="0.35">
      <c r="A31" s="9">
        <v>10</v>
      </c>
      <c r="B31" s="9">
        <v>395</v>
      </c>
      <c r="C31" s="26" t="s">
        <v>394</v>
      </c>
      <c r="D31" s="26" t="s">
        <v>395</v>
      </c>
      <c r="E31" s="27" t="s">
        <v>53</v>
      </c>
      <c r="F31" s="9" t="s">
        <v>42</v>
      </c>
      <c r="G31" s="28">
        <v>99</v>
      </c>
      <c r="H31" s="28">
        <v>97</v>
      </c>
      <c r="I31" s="28">
        <v>99</v>
      </c>
      <c r="J31" s="28">
        <v>96</v>
      </c>
      <c r="K31" s="28">
        <v>100</v>
      </c>
      <c r="L31" s="28">
        <v>99</v>
      </c>
      <c r="M31" s="28">
        <v>98</v>
      </c>
      <c r="N31" s="28">
        <v>99</v>
      </c>
      <c r="O31" s="28">
        <v>96</v>
      </c>
      <c r="P31" s="28">
        <v>90</v>
      </c>
      <c r="Q31" s="28">
        <v>97</v>
      </c>
      <c r="R31" s="28">
        <v>91</v>
      </c>
      <c r="S31" s="28">
        <v>1161</v>
      </c>
      <c r="T31" s="28">
        <v>57</v>
      </c>
      <c r="U31" s="9"/>
      <c r="V31" s="9"/>
      <c r="W31" s="28">
        <v>96</v>
      </c>
      <c r="X31" s="28">
        <v>99</v>
      </c>
      <c r="Y31" s="28">
        <v>99</v>
      </c>
      <c r="Z31" s="28">
        <v>97</v>
      </c>
      <c r="AA31" s="28">
        <v>100</v>
      </c>
      <c r="AB31" s="28">
        <v>100</v>
      </c>
      <c r="AC31" s="28">
        <v>99</v>
      </c>
      <c r="AD31" s="28">
        <v>97</v>
      </c>
      <c r="AE31" s="28">
        <v>93</v>
      </c>
      <c r="AF31" s="28">
        <v>93</v>
      </c>
      <c r="AG31" s="28">
        <v>90</v>
      </c>
      <c r="AH31" s="28">
        <v>96</v>
      </c>
      <c r="AI31" s="28">
        <v>1159</v>
      </c>
      <c r="AJ31" s="28">
        <v>55</v>
      </c>
      <c r="AK31" s="28"/>
      <c r="AL31" s="9"/>
      <c r="AM31" s="9">
        <f t="shared" si="0"/>
        <v>112</v>
      </c>
      <c r="AN31" s="9">
        <f t="shared" si="1"/>
        <v>2320</v>
      </c>
    </row>
    <row r="32" spans="1:40" x14ac:dyDescent="0.35">
      <c r="A32" s="9">
        <v>11</v>
      </c>
      <c r="B32" s="9">
        <v>238</v>
      </c>
      <c r="C32" s="21" t="s">
        <v>396</v>
      </c>
      <c r="D32" s="21" t="s">
        <v>397</v>
      </c>
      <c r="E32" s="16" t="s">
        <v>175</v>
      </c>
      <c r="F32" s="9" t="s">
        <v>54</v>
      </c>
      <c r="G32" s="28">
        <v>97</v>
      </c>
      <c r="H32" s="28">
        <v>95</v>
      </c>
      <c r="I32" s="28">
        <v>95</v>
      </c>
      <c r="J32" s="28">
        <v>98</v>
      </c>
      <c r="K32" s="28">
        <v>95</v>
      </c>
      <c r="L32" s="28">
        <v>100</v>
      </c>
      <c r="M32" s="28">
        <v>98</v>
      </c>
      <c r="N32" s="28">
        <v>98</v>
      </c>
      <c r="O32" s="28">
        <v>92</v>
      </c>
      <c r="P32" s="28">
        <v>98</v>
      </c>
      <c r="Q32" s="28">
        <v>94</v>
      </c>
      <c r="R32" s="28">
        <v>92</v>
      </c>
      <c r="S32" s="28">
        <v>1152</v>
      </c>
      <c r="T32" s="28">
        <v>41</v>
      </c>
      <c r="U32" s="9"/>
      <c r="V32" s="9"/>
      <c r="W32" s="28">
        <v>96</v>
      </c>
      <c r="X32" s="28">
        <v>98</v>
      </c>
      <c r="Y32" s="28">
        <v>96</v>
      </c>
      <c r="Z32" s="28">
        <v>97</v>
      </c>
      <c r="AA32" s="28">
        <v>96</v>
      </c>
      <c r="AB32" s="28">
        <v>100</v>
      </c>
      <c r="AC32" s="28">
        <v>100</v>
      </c>
      <c r="AD32" s="28">
        <v>96</v>
      </c>
      <c r="AE32" s="28">
        <v>95</v>
      </c>
      <c r="AF32" s="28">
        <v>95</v>
      </c>
      <c r="AG32" s="28">
        <v>95</v>
      </c>
      <c r="AH32" s="28">
        <v>96</v>
      </c>
      <c r="AI32" s="28">
        <v>1160</v>
      </c>
      <c r="AJ32" s="28">
        <v>53</v>
      </c>
      <c r="AK32" s="28">
        <v>437.9</v>
      </c>
      <c r="AL32" s="9">
        <v>6</v>
      </c>
      <c r="AM32" s="9">
        <f t="shared" si="0"/>
        <v>94</v>
      </c>
      <c r="AN32" s="9">
        <f t="shared" si="1"/>
        <v>2318</v>
      </c>
    </row>
    <row r="33" spans="1:40" x14ac:dyDescent="0.35">
      <c r="A33" s="9">
        <v>12</v>
      </c>
      <c r="B33" s="9">
        <v>105</v>
      </c>
      <c r="C33" s="21" t="s">
        <v>398</v>
      </c>
      <c r="D33" s="21" t="s">
        <v>399</v>
      </c>
      <c r="E33" s="16" t="s">
        <v>65</v>
      </c>
      <c r="F33" s="9" t="s">
        <v>42</v>
      </c>
      <c r="G33" s="28">
        <v>95</v>
      </c>
      <c r="H33" s="28">
        <v>96</v>
      </c>
      <c r="I33" s="28">
        <v>96</v>
      </c>
      <c r="J33" s="28">
        <v>96</v>
      </c>
      <c r="K33" s="28">
        <v>98</v>
      </c>
      <c r="L33" s="28">
        <v>100</v>
      </c>
      <c r="M33" s="28">
        <v>99</v>
      </c>
      <c r="N33" s="28">
        <v>99</v>
      </c>
      <c r="O33" s="28">
        <v>97</v>
      </c>
      <c r="P33" s="28">
        <v>97</v>
      </c>
      <c r="Q33" s="28">
        <v>95</v>
      </c>
      <c r="R33" s="28">
        <v>91</v>
      </c>
      <c r="S33" s="28">
        <v>1159</v>
      </c>
      <c r="T33" s="28">
        <v>59</v>
      </c>
      <c r="U33" s="9">
        <v>396.1</v>
      </c>
      <c r="V33" s="9">
        <v>1</v>
      </c>
      <c r="W33" s="28">
        <v>98</v>
      </c>
      <c r="X33" s="28">
        <v>97</v>
      </c>
      <c r="Y33" s="28">
        <v>95</v>
      </c>
      <c r="Z33" s="28">
        <v>95</v>
      </c>
      <c r="AA33" s="28">
        <v>98</v>
      </c>
      <c r="AB33" s="28">
        <v>99</v>
      </c>
      <c r="AC33" s="28">
        <v>100</v>
      </c>
      <c r="AD33" s="28">
        <v>99</v>
      </c>
      <c r="AE33" s="28">
        <v>93</v>
      </c>
      <c r="AF33" s="28">
        <v>98</v>
      </c>
      <c r="AG33" s="28">
        <v>92</v>
      </c>
      <c r="AH33" s="28">
        <v>93</v>
      </c>
      <c r="AI33" s="28">
        <v>1157</v>
      </c>
      <c r="AJ33" s="28">
        <v>54</v>
      </c>
      <c r="AK33" s="28"/>
      <c r="AL33" s="9"/>
      <c r="AM33" s="9">
        <f t="shared" si="0"/>
        <v>113</v>
      </c>
      <c r="AN33" s="9">
        <f t="shared" si="1"/>
        <v>2317</v>
      </c>
    </row>
    <row r="34" spans="1:40" x14ac:dyDescent="0.35">
      <c r="A34" s="9">
        <v>13</v>
      </c>
      <c r="B34" s="9">
        <v>176</v>
      </c>
      <c r="C34" s="21" t="s">
        <v>400</v>
      </c>
      <c r="D34" s="21" t="s">
        <v>401</v>
      </c>
      <c r="E34" s="16" t="s">
        <v>260</v>
      </c>
      <c r="F34" s="9" t="s">
        <v>42</v>
      </c>
      <c r="G34" s="28">
        <v>93</v>
      </c>
      <c r="H34" s="28">
        <v>99</v>
      </c>
      <c r="I34" s="28">
        <v>96</v>
      </c>
      <c r="J34" s="28">
        <v>97</v>
      </c>
      <c r="K34" s="28">
        <v>100</v>
      </c>
      <c r="L34" s="28">
        <v>100</v>
      </c>
      <c r="M34" s="28">
        <v>99</v>
      </c>
      <c r="N34" s="28">
        <v>99</v>
      </c>
      <c r="O34" s="28">
        <v>92</v>
      </c>
      <c r="P34" s="28">
        <v>96</v>
      </c>
      <c r="Q34" s="28">
        <v>94</v>
      </c>
      <c r="R34" s="28">
        <v>93</v>
      </c>
      <c r="S34" s="28">
        <v>1158</v>
      </c>
      <c r="T34" s="28">
        <v>47</v>
      </c>
      <c r="U34" s="9"/>
      <c r="V34" s="9"/>
      <c r="W34" s="28">
        <v>94</v>
      </c>
      <c r="X34" s="28">
        <v>95</v>
      </c>
      <c r="Y34" s="28">
        <v>95</v>
      </c>
      <c r="Z34" s="28">
        <v>95</v>
      </c>
      <c r="AA34" s="28">
        <v>100</v>
      </c>
      <c r="AB34" s="28">
        <v>97</v>
      </c>
      <c r="AC34" s="28">
        <v>100</v>
      </c>
      <c r="AD34" s="28">
        <v>99</v>
      </c>
      <c r="AE34" s="28">
        <v>96</v>
      </c>
      <c r="AF34" s="28">
        <v>98</v>
      </c>
      <c r="AG34" s="28">
        <v>93</v>
      </c>
      <c r="AH34" s="28">
        <v>92</v>
      </c>
      <c r="AI34" s="28">
        <v>1154</v>
      </c>
      <c r="AJ34" s="28">
        <v>43</v>
      </c>
      <c r="AK34" s="28"/>
      <c r="AL34" s="9"/>
      <c r="AM34" s="9">
        <f t="shared" si="0"/>
        <v>90</v>
      </c>
      <c r="AN34" s="9">
        <f t="shared" si="1"/>
        <v>2312</v>
      </c>
    </row>
    <row r="35" spans="1:40" x14ac:dyDescent="0.35">
      <c r="A35" s="9">
        <v>14</v>
      </c>
      <c r="B35" s="9">
        <v>253</v>
      </c>
      <c r="C35" s="21" t="s">
        <v>402</v>
      </c>
      <c r="D35" s="21" t="s">
        <v>403</v>
      </c>
      <c r="E35" s="16" t="s">
        <v>260</v>
      </c>
      <c r="F35" s="9" t="s">
        <v>42</v>
      </c>
      <c r="G35" s="28">
        <v>95</v>
      </c>
      <c r="H35" s="28">
        <v>96</v>
      </c>
      <c r="I35" s="28">
        <v>92</v>
      </c>
      <c r="J35" s="28">
        <v>96</v>
      </c>
      <c r="K35" s="28">
        <v>99</v>
      </c>
      <c r="L35" s="28">
        <v>99</v>
      </c>
      <c r="M35" s="28">
        <v>96</v>
      </c>
      <c r="N35" s="28">
        <v>100</v>
      </c>
      <c r="O35" s="28">
        <v>93</v>
      </c>
      <c r="P35" s="28">
        <v>94</v>
      </c>
      <c r="Q35" s="28">
        <v>96</v>
      </c>
      <c r="R35" s="28">
        <v>94</v>
      </c>
      <c r="S35" s="28">
        <v>1150</v>
      </c>
      <c r="T35" s="28">
        <v>52</v>
      </c>
      <c r="U35" s="9"/>
      <c r="V35" s="9"/>
      <c r="W35" s="28">
        <v>96</v>
      </c>
      <c r="X35" s="28">
        <v>97</v>
      </c>
      <c r="Y35" s="28">
        <v>92</v>
      </c>
      <c r="Z35" s="28">
        <v>98</v>
      </c>
      <c r="AA35" s="28">
        <v>99</v>
      </c>
      <c r="AB35" s="28">
        <v>100</v>
      </c>
      <c r="AC35" s="28">
        <v>99</v>
      </c>
      <c r="AD35" s="28">
        <v>100</v>
      </c>
      <c r="AE35" s="28">
        <v>95</v>
      </c>
      <c r="AF35" s="28">
        <v>93</v>
      </c>
      <c r="AG35" s="28">
        <v>93</v>
      </c>
      <c r="AH35" s="28">
        <v>97</v>
      </c>
      <c r="AI35" s="28">
        <v>1159</v>
      </c>
      <c r="AJ35" s="28">
        <v>54</v>
      </c>
      <c r="AK35" s="28">
        <v>394.1</v>
      </c>
      <c r="AL35" s="9">
        <v>2</v>
      </c>
      <c r="AM35" s="9">
        <f t="shared" si="0"/>
        <v>106</v>
      </c>
      <c r="AN35" s="9">
        <f t="shared" si="1"/>
        <v>2311</v>
      </c>
    </row>
    <row r="36" spans="1:40" x14ac:dyDescent="0.35">
      <c r="A36" s="9">
        <v>15</v>
      </c>
      <c r="B36" s="9">
        <v>361</v>
      </c>
      <c r="C36" s="21" t="s">
        <v>404</v>
      </c>
      <c r="D36" s="21" t="s">
        <v>391</v>
      </c>
      <c r="E36" s="16"/>
      <c r="F36" s="9" t="s">
        <v>42</v>
      </c>
      <c r="G36" s="28">
        <v>96</v>
      </c>
      <c r="H36" s="28">
        <v>97</v>
      </c>
      <c r="I36" s="28">
        <v>94</v>
      </c>
      <c r="J36" s="28">
        <v>93</v>
      </c>
      <c r="K36" s="28">
        <v>98</v>
      </c>
      <c r="L36" s="28">
        <v>99</v>
      </c>
      <c r="M36" s="28">
        <v>98</v>
      </c>
      <c r="N36" s="28">
        <v>99</v>
      </c>
      <c r="O36" s="28">
        <v>93</v>
      </c>
      <c r="P36" s="28">
        <v>94</v>
      </c>
      <c r="Q36" s="28">
        <v>96</v>
      </c>
      <c r="R36" s="28">
        <v>92</v>
      </c>
      <c r="S36" s="28">
        <v>1149</v>
      </c>
      <c r="T36" s="28">
        <v>43</v>
      </c>
      <c r="U36" s="9"/>
      <c r="V36" s="9"/>
      <c r="W36" s="28">
        <v>98</v>
      </c>
      <c r="X36" s="28">
        <v>99</v>
      </c>
      <c r="Y36" s="28">
        <v>98</v>
      </c>
      <c r="Z36" s="28">
        <v>97</v>
      </c>
      <c r="AA36" s="28">
        <v>98</v>
      </c>
      <c r="AB36" s="28">
        <v>99</v>
      </c>
      <c r="AC36" s="28">
        <v>96</v>
      </c>
      <c r="AD36" s="28">
        <v>98</v>
      </c>
      <c r="AE36" s="28">
        <v>96</v>
      </c>
      <c r="AF36" s="28">
        <v>92</v>
      </c>
      <c r="AG36" s="28">
        <v>94</v>
      </c>
      <c r="AH36" s="28">
        <v>94</v>
      </c>
      <c r="AI36" s="28">
        <v>1159</v>
      </c>
      <c r="AJ36" s="28">
        <v>54</v>
      </c>
      <c r="AK36" s="28"/>
      <c r="AL36" s="9"/>
      <c r="AM36" s="9">
        <f t="shared" si="0"/>
        <v>97</v>
      </c>
      <c r="AN36" s="9">
        <f t="shared" si="1"/>
        <v>2308</v>
      </c>
    </row>
    <row r="37" spans="1:40" x14ac:dyDescent="0.35">
      <c r="A37" s="9">
        <v>16</v>
      </c>
      <c r="B37" s="9">
        <v>161</v>
      </c>
      <c r="C37" s="21" t="s">
        <v>405</v>
      </c>
      <c r="D37" s="21" t="s">
        <v>397</v>
      </c>
      <c r="E37" s="16"/>
      <c r="F37" s="9" t="s">
        <v>42</v>
      </c>
      <c r="G37" s="28">
        <v>97</v>
      </c>
      <c r="H37" s="28">
        <v>98</v>
      </c>
      <c r="I37" s="28">
        <v>96</v>
      </c>
      <c r="J37" s="28">
        <v>91</v>
      </c>
      <c r="K37" s="28">
        <v>97</v>
      </c>
      <c r="L37" s="28">
        <v>98</v>
      </c>
      <c r="M37" s="28">
        <v>96</v>
      </c>
      <c r="N37" s="28">
        <v>97</v>
      </c>
      <c r="O37" s="28">
        <v>96</v>
      </c>
      <c r="P37" s="28">
        <v>93</v>
      </c>
      <c r="Q37" s="28">
        <v>97</v>
      </c>
      <c r="R37" s="28">
        <v>95</v>
      </c>
      <c r="S37" s="28">
        <v>1151</v>
      </c>
      <c r="T37" s="28">
        <v>42</v>
      </c>
      <c r="U37" s="9"/>
      <c r="V37" s="9"/>
      <c r="W37" s="28">
        <v>96</v>
      </c>
      <c r="X37" s="28">
        <v>98</v>
      </c>
      <c r="Y37" s="28">
        <v>96</v>
      </c>
      <c r="Z37" s="28">
        <v>97</v>
      </c>
      <c r="AA37" s="28">
        <v>100</v>
      </c>
      <c r="AB37" s="28">
        <v>98</v>
      </c>
      <c r="AC37" s="28">
        <v>99</v>
      </c>
      <c r="AD37" s="28">
        <v>99</v>
      </c>
      <c r="AE37" s="28">
        <v>95</v>
      </c>
      <c r="AF37" s="28">
        <v>88</v>
      </c>
      <c r="AG37" s="28">
        <v>93</v>
      </c>
      <c r="AH37" s="28">
        <v>93</v>
      </c>
      <c r="AI37" s="28">
        <v>1152</v>
      </c>
      <c r="AJ37" s="28">
        <v>51</v>
      </c>
      <c r="AK37" s="28"/>
      <c r="AM37" s="9">
        <f t="shared" si="0"/>
        <v>93</v>
      </c>
      <c r="AN37" s="9">
        <f t="shared" si="1"/>
        <v>2303</v>
      </c>
    </row>
    <row r="38" spans="1:40" x14ac:dyDescent="0.35">
      <c r="A38" s="9">
        <v>17</v>
      </c>
      <c r="B38" s="9">
        <v>198</v>
      </c>
      <c r="C38" s="21" t="s">
        <v>207</v>
      </c>
      <c r="D38" s="21" t="s">
        <v>406</v>
      </c>
      <c r="E38" s="16"/>
      <c r="F38" s="9" t="s">
        <v>42</v>
      </c>
      <c r="G38" s="28">
        <v>94</v>
      </c>
      <c r="H38" s="28">
        <v>98</v>
      </c>
      <c r="I38" s="28">
        <v>96</v>
      </c>
      <c r="J38" s="28">
        <v>95</v>
      </c>
      <c r="K38" s="28">
        <v>99</v>
      </c>
      <c r="L38" s="28">
        <v>99</v>
      </c>
      <c r="M38" s="28">
        <v>99</v>
      </c>
      <c r="N38" s="28">
        <v>99</v>
      </c>
      <c r="O38" s="28">
        <v>92</v>
      </c>
      <c r="P38" s="28">
        <v>96</v>
      </c>
      <c r="Q38" s="28">
        <v>92</v>
      </c>
      <c r="R38" s="28">
        <v>95</v>
      </c>
      <c r="S38" s="28">
        <v>1154</v>
      </c>
      <c r="T38" s="28">
        <v>49</v>
      </c>
      <c r="U38" s="9"/>
      <c r="V38" s="9"/>
      <c r="W38" s="28">
        <v>95</v>
      </c>
      <c r="X38" s="28">
        <v>98</v>
      </c>
      <c r="Y38" s="28">
        <v>94</v>
      </c>
      <c r="Z38" s="28">
        <v>96</v>
      </c>
      <c r="AA38" s="28">
        <v>99</v>
      </c>
      <c r="AB38" s="28">
        <v>100</v>
      </c>
      <c r="AC38" s="28">
        <v>98</v>
      </c>
      <c r="AD38" s="28">
        <v>99</v>
      </c>
      <c r="AE38" s="28">
        <v>94</v>
      </c>
      <c r="AF38" s="28">
        <v>93</v>
      </c>
      <c r="AG38" s="28">
        <v>86</v>
      </c>
      <c r="AH38" s="28">
        <v>94</v>
      </c>
      <c r="AI38" s="28">
        <v>1146</v>
      </c>
      <c r="AJ38" s="28">
        <v>45</v>
      </c>
      <c r="AK38" s="28"/>
      <c r="AM38" s="9">
        <f t="shared" si="0"/>
        <v>94</v>
      </c>
      <c r="AN38" s="9">
        <f t="shared" si="1"/>
        <v>2300</v>
      </c>
    </row>
    <row r="39" spans="1:40" x14ac:dyDescent="0.35">
      <c r="A39" s="9">
        <v>18</v>
      </c>
      <c r="B39" s="9">
        <v>353</v>
      </c>
      <c r="C39" s="21" t="s">
        <v>407</v>
      </c>
      <c r="D39" s="21" t="s">
        <v>408</v>
      </c>
      <c r="E39" s="16" t="s">
        <v>53</v>
      </c>
      <c r="F39" s="9" t="s">
        <v>54</v>
      </c>
      <c r="G39" s="28">
        <v>96</v>
      </c>
      <c r="H39" s="28">
        <v>96</v>
      </c>
      <c r="I39" s="28">
        <v>94</v>
      </c>
      <c r="J39" s="28">
        <v>95</v>
      </c>
      <c r="K39" s="28">
        <v>96</v>
      </c>
      <c r="L39" s="28">
        <v>99</v>
      </c>
      <c r="M39" s="28">
        <v>100</v>
      </c>
      <c r="N39" s="28">
        <v>97</v>
      </c>
      <c r="O39" s="28">
        <v>95</v>
      </c>
      <c r="P39" s="28">
        <v>93</v>
      </c>
      <c r="Q39" s="28">
        <v>93</v>
      </c>
      <c r="R39" s="28">
        <v>94</v>
      </c>
      <c r="S39" s="28">
        <v>1148</v>
      </c>
      <c r="T39" s="28">
        <v>52</v>
      </c>
      <c r="U39" s="9"/>
      <c r="V39" s="9"/>
      <c r="W39" s="28">
        <v>97</v>
      </c>
      <c r="X39" s="28">
        <v>95</v>
      </c>
      <c r="Y39" s="28">
        <v>96</v>
      </c>
      <c r="Z39" s="28">
        <v>96</v>
      </c>
      <c r="AA39" s="28">
        <v>98</v>
      </c>
      <c r="AB39" s="28">
        <v>99</v>
      </c>
      <c r="AC39" s="28">
        <v>99</v>
      </c>
      <c r="AD39" s="28">
        <v>99</v>
      </c>
      <c r="AE39" s="28">
        <v>90</v>
      </c>
      <c r="AF39" s="28">
        <v>93</v>
      </c>
      <c r="AG39" s="28">
        <v>95</v>
      </c>
      <c r="AH39" s="28">
        <v>93</v>
      </c>
      <c r="AI39" s="28">
        <v>1150</v>
      </c>
      <c r="AJ39" s="28">
        <v>51</v>
      </c>
      <c r="AK39" s="28"/>
      <c r="AM39" s="9">
        <f t="shared" si="0"/>
        <v>103</v>
      </c>
      <c r="AN39" s="9">
        <f t="shared" si="1"/>
        <v>2298</v>
      </c>
    </row>
    <row r="40" spans="1:40" x14ac:dyDescent="0.35">
      <c r="A40" s="9">
        <v>19</v>
      </c>
      <c r="B40" s="9">
        <v>333</v>
      </c>
      <c r="C40" s="21" t="s">
        <v>409</v>
      </c>
      <c r="D40" s="21" t="s">
        <v>410</v>
      </c>
      <c r="E40" s="16" t="s">
        <v>260</v>
      </c>
      <c r="F40" s="9" t="s">
        <v>42</v>
      </c>
      <c r="G40" s="28">
        <v>92</v>
      </c>
      <c r="H40" s="28">
        <v>93</v>
      </c>
      <c r="I40" s="28">
        <v>89</v>
      </c>
      <c r="J40" s="28">
        <v>94</v>
      </c>
      <c r="K40" s="28">
        <v>99</v>
      </c>
      <c r="L40" s="28">
        <v>99</v>
      </c>
      <c r="M40" s="28">
        <v>98</v>
      </c>
      <c r="N40" s="28">
        <v>99</v>
      </c>
      <c r="O40" s="28">
        <v>95</v>
      </c>
      <c r="P40" s="28">
        <v>96</v>
      </c>
      <c r="Q40" s="28">
        <v>94</v>
      </c>
      <c r="R40" s="28">
        <v>95</v>
      </c>
      <c r="S40" s="28">
        <v>1143</v>
      </c>
      <c r="T40" s="28">
        <v>39</v>
      </c>
      <c r="U40" s="9"/>
      <c r="V40" s="9"/>
      <c r="W40" s="28">
        <v>95</v>
      </c>
      <c r="X40" s="28">
        <v>93</v>
      </c>
      <c r="Y40" s="28">
        <v>98</v>
      </c>
      <c r="Z40" s="28">
        <v>95</v>
      </c>
      <c r="AA40" s="28">
        <v>99</v>
      </c>
      <c r="AB40" s="28">
        <v>98</v>
      </c>
      <c r="AC40" s="28">
        <v>98</v>
      </c>
      <c r="AD40" s="28">
        <v>99</v>
      </c>
      <c r="AE40" s="28">
        <v>99</v>
      </c>
      <c r="AF40" s="28">
        <v>93</v>
      </c>
      <c r="AG40" s="28">
        <v>96</v>
      </c>
      <c r="AH40" s="28">
        <v>92</v>
      </c>
      <c r="AI40" s="28">
        <v>1155</v>
      </c>
      <c r="AJ40" s="28">
        <v>44</v>
      </c>
      <c r="AK40" s="28"/>
      <c r="AM40" s="9">
        <f t="shared" si="0"/>
        <v>83</v>
      </c>
      <c r="AN40" s="9">
        <f t="shared" si="1"/>
        <v>2298</v>
      </c>
    </row>
    <row r="41" spans="1:40" x14ac:dyDescent="0.35">
      <c r="A41" s="9">
        <v>20</v>
      </c>
      <c r="B41" s="9">
        <v>244</v>
      </c>
      <c r="C41" s="21" t="s">
        <v>411</v>
      </c>
      <c r="D41" s="21" t="s">
        <v>247</v>
      </c>
      <c r="E41" s="16"/>
      <c r="F41" s="9" t="s">
        <v>42</v>
      </c>
      <c r="G41" s="28">
        <v>94</v>
      </c>
      <c r="H41" s="28">
        <v>93</v>
      </c>
      <c r="I41" s="28">
        <v>98</v>
      </c>
      <c r="J41" s="28">
        <v>94</v>
      </c>
      <c r="K41" s="28">
        <v>98</v>
      </c>
      <c r="L41" s="28">
        <v>100</v>
      </c>
      <c r="M41" s="28">
        <v>98</v>
      </c>
      <c r="N41" s="28">
        <v>98</v>
      </c>
      <c r="O41" s="28">
        <v>94</v>
      </c>
      <c r="P41" s="28">
        <v>94</v>
      </c>
      <c r="Q41" s="28">
        <v>92</v>
      </c>
      <c r="R41" s="28">
        <v>92</v>
      </c>
      <c r="S41" s="28">
        <v>1145</v>
      </c>
      <c r="T41" s="28">
        <v>50</v>
      </c>
      <c r="U41" s="9"/>
      <c r="V41" s="9"/>
      <c r="W41" s="28">
        <v>98</v>
      </c>
      <c r="X41" s="28">
        <v>93</v>
      </c>
      <c r="Y41" s="28">
        <v>92</v>
      </c>
      <c r="Z41" s="28">
        <v>97</v>
      </c>
      <c r="AA41" s="28">
        <v>99</v>
      </c>
      <c r="AB41" s="28">
        <v>100</v>
      </c>
      <c r="AC41" s="28">
        <v>99</v>
      </c>
      <c r="AD41" s="28">
        <v>100</v>
      </c>
      <c r="AE41" s="28">
        <v>93</v>
      </c>
      <c r="AF41" s="28">
        <v>92</v>
      </c>
      <c r="AG41" s="28">
        <v>96</v>
      </c>
      <c r="AH41" s="28">
        <v>90</v>
      </c>
      <c r="AI41" s="28">
        <v>1149</v>
      </c>
      <c r="AJ41" s="28">
        <v>40</v>
      </c>
      <c r="AK41" s="28"/>
      <c r="AM41" s="9">
        <f t="shared" si="0"/>
        <v>90</v>
      </c>
      <c r="AN41" s="9">
        <f t="shared" si="1"/>
        <v>2294</v>
      </c>
    </row>
    <row r="42" spans="1:40" x14ac:dyDescent="0.35">
      <c r="A42" s="9">
        <v>21</v>
      </c>
      <c r="B42" s="9">
        <v>317</v>
      </c>
      <c r="C42" s="21" t="s">
        <v>412</v>
      </c>
      <c r="D42" s="21" t="s">
        <v>413</v>
      </c>
      <c r="E42" s="16" t="s">
        <v>260</v>
      </c>
      <c r="F42" s="9" t="s">
        <v>42</v>
      </c>
      <c r="G42" s="28">
        <v>96</v>
      </c>
      <c r="H42" s="28">
        <v>94</v>
      </c>
      <c r="I42" s="28">
        <v>94</v>
      </c>
      <c r="J42" s="28">
        <v>95</v>
      </c>
      <c r="K42" s="28">
        <v>96</v>
      </c>
      <c r="L42" s="28">
        <v>96</v>
      </c>
      <c r="M42" s="28">
        <v>97</v>
      </c>
      <c r="N42" s="28">
        <v>98</v>
      </c>
      <c r="O42" s="28">
        <v>94</v>
      </c>
      <c r="P42" s="28">
        <v>98</v>
      </c>
      <c r="Q42" s="28">
        <v>95</v>
      </c>
      <c r="R42" s="28">
        <v>96</v>
      </c>
      <c r="S42" s="28">
        <v>1149</v>
      </c>
      <c r="T42" s="28">
        <v>32</v>
      </c>
      <c r="U42" s="9"/>
      <c r="V42" s="9"/>
      <c r="W42" s="28">
        <v>96</v>
      </c>
      <c r="X42" s="28">
        <v>95</v>
      </c>
      <c r="Y42" s="28">
        <v>93</v>
      </c>
      <c r="Z42" s="28">
        <v>94</v>
      </c>
      <c r="AA42" s="28">
        <v>98</v>
      </c>
      <c r="AB42" s="28">
        <v>98</v>
      </c>
      <c r="AC42" s="28">
        <v>97</v>
      </c>
      <c r="AD42" s="28">
        <v>95</v>
      </c>
      <c r="AE42" s="28">
        <v>94</v>
      </c>
      <c r="AF42" s="28">
        <v>95</v>
      </c>
      <c r="AG42" s="28">
        <v>93</v>
      </c>
      <c r="AH42" s="28">
        <v>97</v>
      </c>
      <c r="AI42" s="28">
        <v>1145</v>
      </c>
      <c r="AJ42" s="28">
        <v>43</v>
      </c>
      <c r="AK42" s="28"/>
      <c r="AM42" s="9">
        <f t="shared" si="0"/>
        <v>75</v>
      </c>
      <c r="AN42" s="9">
        <f t="shared" si="1"/>
        <v>2294</v>
      </c>
    </row>
    <row r="43" spans="1:40" x14ac:dyDescent="0.35">
      <c r="A43" s="9">
        <v>22</v>
      </c>
      <c r="B43" s="9">
        <v>145</v>
      </c>
      <c r="C43" s="21" t="s">
        <v>414</v>
      </c>
      <c r="D43" s="21" t="s">
        <v>204</v>
      </c>
      <c r="E43" s="16"/>
      <c r="F43" s="9" t="s">
        <v>42</v>
      </c>
      <c r="G43" s="28">
        <v>95</v>
      </c>
      <c r="H43" s="28">
        <v>95</v>
      </c>
      <c r="I43" s="28">
        <v>95</v>
      </c>
      <c r="J43" s="28">
        <v>96</v>
      </c>
      <c r="K43" s="28">
        <v>99</v>
      </c>
      <c r="L43" s="28">
        <v>100</v>
      </c>
      <c r="M43" s="28">
        <v>98</v>
      </c>
      <c r="N43" s="28">
        <v>98</v>
      </c>
      <c r="O43" s="28">
        <v>85</v>
      </c>
      <c r="P43" s="28">
        <v>94</v>
      </c>
      <c r="Q43" s="28">
        <v>93</v>
      </c>
      <c r="R43" s="28">
        <v>91</v>
      </c>
      <c r="S43" s="28">
        <v>1139</v>
      </c>
      <c r="T43" s="28">
        <v>44</v>
      </c>
      <c r="U43" s="9"/>
      <c r="V43" s="9"/>
      <c r="W43" s="28">
        <v>97</v>
      </c>
      <c r="X43" s="28">
        <v>94</v>
      </c>
      <c r="Y43" s="28">
        <v>95</v>
      </c>
      <c r="Z43" s="28">
        <v>98</v>
      </c>
      <c r="AA43" s="28">
        <v>99</v>
      </c>
      <c r="AB43" s="28">
        <v>99</v>
      </c>
      <c r="AC43" s="28">
        <v>100</v>
      </c>
      <c r="AD43" s="28">
        <v>99</v>
      </c>
      <c r="AE43" s="28">
        <v>93</v>
      </c>
      <c r="AF43" s="28">
        <v>93</v>
      </c>
      <c r="AG43" s="28">
        <v>89</v>
      </c>
      <c r="AH43" s="28">
        <v>93</v>
      </c>
      <c r="AI43" s="28">
        <v>1149</v>
      </c>
      <c r="AJ43" s="28">
        <v>50</v>
      </c>
      <c r="AK43" s="28"/>
      <c r="AM43" s="9">
        <f t="shared" si="0"/>
        <v>94</v>
      </c>
      <c r="AN43" s="9">
        <f t="shared" si="1"/>
        <v>2288</v>
      </c>
    </row>
    <row r="44" spans="1:40" x14ac:dyDescent="0.35">
      <c r="A44" s="9">
        <v>23</v>
      </c>
      <c r="B44" s="9">
        <v>257</v>
      </c>
      <c r="C44" s="21" t="s">
        <v>415</v>
      </c>
      <c r="D44" s="21" t="s">
        <v>202</v>
      </c>
      <c r="E44" s="16" t="s">
        <v>260</v>
      </c>
      <c r="F44" s="9" t="s">
        <v>42</v>
      </c>
      <c r="G44" s="28">
        <v>89</v>
      </c>
      <c r="H44" s="28">
        <v>93</v>
      </c>
      <c r="I44" s="28">
        <v>93</v>
      </c>
      <c r="J44" s="28">
        <v>93</v>
      </c>
      <c r="K44" s="28">
        <v>93</v>
      </c>
      <c r="L44" s="28">
        <v>99</v>
      </c>
      <c r="M44" s="28">
        <v>98</v>
      </c>
      <c r="N44" s="28">
        <v>98</v>
      </c>
      <c r="O44" s="28">
        <v>95</v>
      </c>
      <c r="P44" s="28">
        <v>94</v>
      </c>
      <c r="Q44" s="28">
        <v>94</v>
      </c>
      <c r="R44" s="28">
        <v>94</v>
      </c>
      <c r="S44" s="28">
        <v>1133</v>
      </c>
      <c r="T44" s="28">
        <v>37</v>
      </c>
      <c r="W44" s="28">
        <v>93</v>
      </c>
      <c r="X44" s="28">
        <v>97</v>
      </c>
      <c r="Y44" s="28">
        <v>94</v>
      </c>
      <c r="Z44" s="28">
        <v>92</v>
      </c>
      <c r="AA44" s="28">
        <v>100</v>
      </c>
      <c r="AB44" s="28">
        <v>98</v>
      </c>
      <c r="AC44" s="28">
        <v>98</v>
      </c>
      <c r="AD44" s="28">
        <v>99</v>
      </c>
      <c r="AE44" s="28">
        <v>96</v>
      </c>
      <c r="AF44" s="28">
        <v>96</v>
      </c>
      <c r="AG44" s="28">
        <v>97</v>
      </c>
      <c r="AH44" s="28">
        <v>95</v>
      </c>
      <c r="AI44" s="28">
        <v>1155</v>
      </c>
      <c r="AJ44" s="28">
        <v>49</v>
      </c>
      <c r="AK44" s="28"/>
      <c r="AM44" s="9">
        <f t="shared" si="0"/>
        <v>86</v>
      </c>
      <c r="AN44" s="9">
        <f t="shared" si="1"/>
        <v>2288</v>
      </c>
    </row>
    <row r="45" spans="1:40" x14ac:dyDescent="0.35">
      <c r="A45" s="9">
        <v>24</v>
      </c>
      <c r="B45" s="9">
        <v>160</v>
      </c>
      <c r="C45" s="21" t="s">
        <v>416</v>
      </c>
      <c r="D45" s="21" t="s">
        <v>417</v>
      </c>
      <c r="E45" s="16" t="s">
        <v>175</v>
      </c>
      <c r="F45" s="9" t="s">
        <v>56</v>
      </c>
      <c r="G45" s="28">
        <v>99</v>
      </c>
      <c r="H45" s="28">
        <v>93</v>
      </c>
      <c r="I45" s="28">
        <v>97</v>
      </c>
      <c r="J45" s="28">
        <v>96</v>
      </c>
      <c r="K45" s="28">
        <v>96</v>
      </c>
      <c r="L45" s="28">
        <v>97</v>
      </c>
      <c r="M45" s="28">
        <v>100</v>
      </c>
      <c r="N45" s="28">
        <v>99</v>
      </c>
      <c r="O45" s="28">
        <v>89</v>
      </c>
      <c r="P45" s="28">
        <v>94</v>
      </c>
      <c r="Q45" s="28">
        <v>89</v>
      </c>
      <c r="R45" s="28">
        <v>92</v>
      </c>
      <c r="S45" s="28">
        <v>1141</v>
      </c>
      <c r="T45" s="28">
        <v>43</v>
      </c>
      <c r="U45" s="9"/>
      <c r="V45" s="9"/>
      <c r="W45" s="28">
        <v>95</v>
      </c>
      <c r="X45" s="28">
        <v>95</v>
      </c>
      <c r="Y45" s="28">
        <v>98</v>
      </c>
      <c r="Z45" s="28">
        <v>96</v>
      </c>
      <c r="AA45" s="28">
        <v>96</v>
      </c>
      <c r="AB45" s="28">
        <v>100</v>
      </c>
      <c r="AC45" s="28">
        <v>95</v>
      </c>
      <c r="AD45" s="28">
        <v>97</v>
      </c>
      <c r="AE45" s="28">
        <v>91</v>
      </c>
      <c r="AF45" s="28">
        <v>91</v>
      </c>
      <c r="AG45" s="28">
        <v>91</v>
      </c>
      <c r="AH45" s="28">
        <v>98</v>
      </c>
      <c r="AI45" s="28">
        <v>1143</v>
      </c>
      <c r="AJ45" s="28">
        <v>35</v>
      </c>
      <c r="AK45" s="28"/>
      <c r="AM45" s="9">
        <f t="shared" si="0"/>
        <v>78</v>
      </c>
      <c r="AN45" s="9">
        <f t="shared" si="1"/>
        <v>2284</v>
      </c>
    </row>
    <row r="46" spans="1:40" x14ac:dyDescent="0.35">
      <c r="A46" s="9">
        <v>25</v>
      </c>
      <c r="B46" s="9">
        <v>343</v>
      </c>
      <c r="C46" s="21" t="s">
        <v>418</v>
      </c>
      <c r="D46" s="21" t="s">
        <v>284</v>
      </c>
      <c r="E46" s="16" t="s">
        <v>175</v>
      </c>
      <c r="F46" s="9" t="s">
        <v>42</v>
      </c>
      <c r="G46" s="28">
        <v>98</v>
      </c>
      <c r="H46" s="28">
        <v>97</v>
      </c>
      <c r="I46" s="28">
        <v>96</v>
      </c>
      <c r="J46" s="28">
        <v>93</v>
      </c>
      <c r="K46" s="28">
        <v>98</v>
      </c>
      <c r="L46" s="28">
        <v>99</v>
      </c>
      <c r="M46" s="28">
        <v>99</v>
      </c>
      <c r="N46" s="28">
        <v>99</v>
      </c>
      <c r="O46" s="28">
        <v>91</v>
      </c>
      <c r="P46" s="28">
        <v>93</v>
      </c>
      <c r="Q46" s="28">
        <v>93</v>
      </c>
      <c r="R46" s="28">
        <v>82</v>
      </c>
      <c r="S46" s="28">
        <v>1138</v>
      </c>
      <c r="T46" s="28">
        <v>46</v>
      </c>
      <c r="U46" s="9"/>
      <c r="V46" s="9"/>
      <c r="W46" s="28">
        <v>95</v>
      </c>
      <c r="X46" s="28">
        <v>95</v>
      </c>
      <c r="Y46" s="28">
        <v>97</v>
      </c>
      <c r="Z46" s="28">
        <v>97</v>
      </c>
      <c r="AA46" s="28">
        <v>98</v>
      </c>
      <c r="AB46" s="28">
        <v>98</v>
      </c>
      <c r="AC46" s="28">
        <v>97</v>
      </c>
      <c r="AD46" s="28">
        <v>98</v>
      </c>
      <c r="AE46" s="28">
        <v>93</v>
      </c>
      <c r="AF46" s="28">
        <v>89</v>
      </c>
      <c r="AG46" s="28">
        <v>92</v>
      </c>
      <c r="AH46" s="28">
        <v>95</v>
      </c>
      <c r="AI46" s="28">
        <v>1144</v>
      </c>
      <c r="AJ46" s="28">
        <v>41</v>
      </c>
      <c r="AK46" s="28"/>
      <c r="AM46" s="9">
        <f t="shared" si="0"/>
        <v>87</v>
      </c>
      <c r="AN46" s="9">
        <f t="shared" si="1"/>
        <v>2282</v>
      </c>
    </row>
    <row r="47" spans="1:40" x14ac:dyDescent="0.35">
      <c r="A47" s="9">
        <v>26</v>
      </c>
      <c r="B47" s="9">
        <v>218</v>
      </c>
      <c r="C47" s="21" t="s">
        <v>419</v>
      </c>
      <c r="D47" s="21" t="s">
        <v>420</v>
      </c>
      <c r="E47" s="16" t="s">
        <v>260</v>
      </c>
      <c r="F47" s="9" t="s">
        <v>42</v>
      </c>
      <c r="G47" s="28">
        <v>98</v>
      </c>
      <c r="H47" s="28">
        <v>92</v>
      </c>
      <c r="I47" s="28">
        <v>93</v>
      </c>
      <c r="J47" s="28">
        <v>94</v>
      </c>
      <c r="K47" s="28">
        <v>99</v>
      </c>
      <c r="L47" s="28">
        <v>98</v>
      </c>
      <c r="M47" s="28">
        <v>99</v>
      </c>
      <c r="N47" s="28">
        <v>98</v>
      </c>
      <c r="O47" s="28">
        <v>96</v>
      </c>
      <c r="P47" s="28">
        <v>93</v>
      </c>
      <c r="Q47" s="28">
        <v>93</v>
      </c>
      <c r="R47" s="28">
        <v>91</v>
      </c>
      <c r="S47" s="28">
        <v>1144</v>
      </c>
      <c r="T47" s="28">
        <v>40</v>
      </c>
      <c r="U47" s="9"/>
      <c r="V47" s="9"/>
      <c r="W47" s="28">
        <v>93</v>
      </c>
      <c r="X47" s="28">
        <v>94</v>
      </c>
      <c r="Y47" s="28">
        <v>95</v>
      </c>
      <c r="Z47" s="28">
        <v>97</v>
      </c>
      <c r="AA47" s="28">
        <v>99</v>
      </c>
      <c r="AB47" s="28">
        <v>98</v>
      </c>
      <c r="AC47" s="28">
        <v>100</v>
      </c>
      <c r="AD47" s="28">
        <v>99</v>
      </c>
      <c r="AE47" s="28">
        <v>90</v>
      </c>
      <c r="AF47" s="28">
        <v>87</v>
      </c>
      <c r="AG47" s="28">
        <v>89</v>
      </c>
      <c r="AH47" s="28">
        <v>95</v>
      </c>
      <c r="AI47" s="28">
        <v>1136</v>
      </c>
      <c r="AJ47" s="28">
        <v>39</v>
      </c>
      <c r="AK47" s="28"/>
      <c r="AM47" s="9">
        <f t="shared" si="0"/>
        <v>79</v>
      </c>
      <c r="AN47" s="9">
        <f t="shared" si="1"/>
        <v>2280</v>
      </c>
    </row>
    <row r="48" spans="1:40" x14ac:dyDescent="0.35">
      <c r="A48" s="9">
        <v>27</v>
      </c>
      <c r="B48" s="9">
        <v>282</v>
      </c>
      <c r="C48" s="21" t="s">
        <v>421</v>
      </c>
      <c r="D48" s="21" t="s">
        <v>270</v>
      </c>
      <c r="E48" s="16" t="s">
        <v>175</v>
      </c>
      <c r="F48" s="9" t="s">
        <v>42</v>
      </c>
      <c r="G48" s="28">
        <v>92</v>
      </c>
      <c r="H48" s="28">
        <v>94</v>
      </c>
      <c r="I48" s="28">
        <v>94</v>
      </c>
      <c r="J48" s="28">
        <v>94</v>
      </c>
      <c r="K48" s="28">
        <v>99</v>
      </c>
      <c r="L48" s="28">
        <v>100</v>
      </c>
      <c r="M48" s="28">
        <v>100</v>
      </c>
      <c r="N48" s="28">
        <v>97</v>
      </c>
      <c r="O48" s="28">
        <v>94</v>
      </c>
      <c r="P48" s="28">
        <v>95</v>
      </c>
      <c r="Q48" s="28">
        <v>90</v>
      </c>
      <c r="R48" s="28">
        <v>93</v>
      </c>
      <c r="S48" s="28">
        <v>1142</v>
      </c>
      <c r="T48" s="28">
        <v>45</v>
      </c>
      <c r="U48" s="9"/>
      <c r="V48" s="9"/>
      <c r="W48" s="28">
        <v>93</v>
      </c>
      <c r="X48" s="28">
        <v>92</v>
      </c>
      <c r="Y48" s="28">
        <v>93</v>
      </c>
      <c r="Z48" s="28">
        <v>93</v>
      </c>
      <c r="AA48" s="28">
        <v>96</v>
      </c>
      <c r="AB48" s="28">
        <v>98</v>
      </c>
      <c r="AC48" s="28">
        <v>99</v>
      </c>
      <c r="AD48" s="28">
        <v>99</v>
      </c>
      <c r="AE48" s="28">
        <v>94</v>
      </c>
      <c r="AF48" s="28">
        <v>95</v>
      </c>
      <c r="AG48" s="28">
        <v>95</v>
      </c>
      <c r="AH48" s="28">
        <v>90</v>
      </c>
      <c r="AI48" s="28">
        <v>1137</v>
      </c>
      <c r="AJ48" s="28">
        <v>31</v>
      </c>
      <c r="AK48" s="28"/>
      <c r="AM48" s="9">
        <f t="shared" si="0"/>
        <v>76</v>
      </c>
      <c r="AN48" s="9">
        <f t="shared" si="1"/>
        <v>2279</v>
      </c>
    </row>
    <row r="49" spans="1:40" x14ac:dyDescent="0.35">
      <c r="A49" s="9">
        <v>28</v>
      </c>
      <c r="B49" s="9">
        <v>301</v>
      </c>
      <c r="C49" s="21" t="s">
        <v>422</v>
      </c>
      <c r="D49" s="21" t="s">
        <v>395</v>
      </c>
      <c r="E49" s="16" t="s">
        <v>175</v>
      </c>
      <c r="F49" s="9" t="s">
        <v>56</v>
      </c>
      <c r="G49" s="28">
        <v>98</v>
      </c>
      <c r="H49" s="28">
        <v>91</v>
      </c>
      <c r="I49" s="28">
        <v>97</v>
      </c>
      <c r="J49" s="28">
        <v>96</v>
      </c>
      <c r="K49" s="28">
        <v>98</v>
      </c>
      <c r="L49" s="28">
        <v>96</v>
      </c>
      <c r="M49" s="28">
        <v>96</v>
      </c>
      <c r="N49" s="28">
        <v>97</v>
      </c>
      <c r="O49" s="28">
        <v>87</v>
      </c>
      <c r="P49" s="28">
        <v>93</v>
      </c>
      <c r="Q49" s="28">
        <v>94</v>
      </c>
      <c r="R49" s="28">
        <v>96</v>
      </c>
      <c r="S49" s="28">
        <v>1139</v>
      </c>
      <c r="T49" s="28">
        <v>33</v>
      </c>
      <c r="U49" s="9"/>
      <c r="V49" s="9"/>
      <c r="W49" s="28">
        <v>94</v>
      </c>
      <c r="X49" s="28">
        <v>94</v>
      </c>
      <c r="Y49" s="28">
        <v>98</v>
      </c>
      <c r="Z49" s="28">
        <v>92</v>
      </c>
      <c r="AA49" s="28">
        <v>97</v>
      </c>
      <c r="AB49" s="28">
        <v>97</v>
      </c>
      <c r="AC49" s="28">
        <v>97</v>
      </c>
      <c r="AD49" s="28">
        <v>100</v>
      </c>
      <c r="AE49" s="28">
        <v>90</v>
      </c>
      <c r="AF49" s="28">
        <v>93</v>
      </c>
      <c r="AG49" s="28">
        <v>93</v>
      </c>
      <c r="AH49" s="28">
        <v>94</v>
      </c>
      <c r="AI49" s="28">
        <v>1139</v>
      </c>
      <c r="AJ49" s="28">
        <v>37</v>
      </c>
      <c r="AK49" s="28"/>
      <c r="AM49" s="9">
        <f t="shared" si="0"/>
        <v>70</v>
      </c>
      <c r="AN49" s="9">
        <f t="shared" si="1"/>
        <v>2278</v>
      </c>
    </row>
    <row r="50" spans="1:40" x14ac:dyDescent="0.35">
      <c r="A50" s="9">
        <v>29</v>
      </c>
      <c r="B50" s="9">
        <v>231</v>
      </c>
      <c r="C50" s="21" t="s">
        <v>423</v>
      </c>
      <c r="D50" s="21" t="s">
        <v>424</v>
      </c>
      <c r="E50" s="16" t="s">
        <v>260</v>
      </c>
      <c r="F50" s="9" t="s">
        <v>54</v>
      </c>
      <c r="G50" s="28">
        <v>91</v>
      </c>
      <c r="H50" s="28">
        <v>90</v>
      </c>
      <c r="I50" s="28">
        <v>96</v>
      </c>
      <c r="J50" s="28">
        <v>89</v>
      </c>
      <c r="K50" s="28">
        <v>97</v>
      </c>
      <c r="L50" s="28">
        <v>95</v>
      </c>
      <c r="M50" s="28">
        <v>98</v>
      </c>
      <c r="N50" s="28">
        <v>97</v>
      </c>
      <c r="O50" s="28">
        <v>94</v>
      </c>
      <c r="P50" s="28">
        <v>90</v>
      </c>
      <c r="Q50" s="28">
        <v>95</v>
      </c>
      <c r="R50" s="28">
        <v>96</v>
      </c>
      <c r="S50" s="28">
        <v>1128</v>
      </c>
      <c r="T50" s="28">
        <v>33</v>
      </c>
      <c r="W50" s="28">
        <v>94</v>
      </c>
      <c r="X50" s="28">
        <v>96</v>
      </c>
      <c r="Y50" s="28">
        <v>98</v>
      </c>
      <c r="Z50" s="28">
        <v>97</v>
      </c>
      <c r="AA50" s="28">
        <v>95</v>
      </c>
      <c r="AB50" s="28">
        <v>96</v>
      </c>
      <c r="AC50" s="28">
        <v>98</v>
      </c>
      <c r="AD50" s="28">
        <v>100</v>
      </c>
      <c r="AE50" s="28">
        <v>92</v>
      </c>
      <c r="AF50" s="28">
        <v>93</v>
      </c>
      <c r="AG50" s="28">
        <v>95</v>
      </c>
      <c r="AH50" s="28">
        <v>94</v>
      </c>
      <c r="AI50" s="28">
        <v>1148</v>
      </c>
      <c r="AJ50" s="28">
        <v>40</v>
      </c>
      <c r="AK50" s="28"/>
      <c r="AM50" s="9">
        <f t="shared" si="0"/>
        <v>73</v>
      </c>
      <c r="AN50" s="9">
        <f t="shared" si="1"/>
        <v>2276</v>
      </c>
    </row>
    <row r="51" spans="1:40" x14ac:dyDescent="0.35">
      <c r="A51" s="9">
        <v>30</v>
      </c>
      <c r="B51" s="9">
        <v>192</v>
      </c>
      <c r="C51" s="21" t="s">
        <v>425</v>
      </c>
      <c r="D51" s="21" t="s">
        <v>284</v>
      </c>
      <c r="E51" s="16" t="s">
        <v>65</v>
      </c>
      <c r="F51" s="9" t="s">
        <v>42</v>
      </c>
      <c r="G51" s="28">
        <v>94</v>
      </c>
      <c r="H51" s="28">
        <v>92</v>
      </c>
      <c r="I51" s="28">
        <v>93</v>
      </c>
      <c r="J51" s="28">
        <v>92</v>
      </c>
      <c r="K51" s="28">
        <v>99</v>
      </c>
      <c r="L51" s="28">
        <v>97</v>
      </c>
      <c r="M51" s="28">
        <v>96</v>
      </c>
      <c r="N51" s="28">
        <v>100</v>
      </c>
      <c r="O51" s="28">
        <v>93</v>
      </c>
      <c r="P51" s="28">
        <v>92</v>
      </c>
      <c r="Q51" s="28">
        <v>90</v>
      </c>
      <c r="R51" s="28">
        <v>95</v>
      </c>
      <c r="S51" s="28">
        <v>1133</v>
      </c>
      <c r="T51" s="28">
        <v>40</v>
      </c>
      <c r="W51" s="28">
        <v>94</v>
      </c>
      <c r="X51" s="28">
        <v>95</v>
      </c>
      <c r="Y51" s="28">
        <v>95</v>
      </c>
      <c r="Z51" s="28">
        <v>95</v>
      </c>
      <c r="AA51" s="28">
        <v>99</v>
      </c>
      <c r="AB51" s="28">
        <v>98</v>
      </c>
      <c r="AC51" s="28">
        <v>99</v>
      </c>
      <c r="AD51" s="28">
        <v>97</v>
      </c>
      <c r="AE51" s="28">
        <v>95</v>
      </c>
      <c r="AF51" s="28">
        <v>90</v>
      </c>
      <c r="AG51" s="28">
        <v>93</v>
      </c>
      <c r="AH51" s="28">
        <v>91</v>
      </c>
      <c r="AI51" s="28">
        <v>1141</v>
      </c>
      <c r="AJ51" s="28">
        <v>40</v>
      </c>
      <c r="AK51" s="28"/>
      <c r="AM51" s="9">
        <f t="shared" si="0"/>
        <v>80</v>
      </c>
      <c r="AN51" s="9">
        <f t="shared" si="1"/>
        <v>2274</v>
      </c>
    </row>
    <row r="52" spans="1:40" x14ac:dyDescent="0.35">
      <c r="A52" s="9">
        <v>31</v>
      </c>
      <c r="B52" s="9">
        <v>363</v>
      </c>
      <c r="C52" s="21" t="s">
        <v>426</v>
      </c>
      <c r="D52" s="21" t="s">
        <v>243</v>
      </c>
      <c r="E52" s="16"/>
      <c r="F52" s="9" t="s">
        <v>56</v>
      </c>
      <c r="G52" s="28">
        <v>100</v>
      </c>
      <c r="H52" s="28">
        <v>99</v>
      </c>
      <c r="I52" s="28">
        <v>94</v>
      </c>
      <c r="J52" s="28">
        <v>94</v>
      </c>
      <c r="K52" s="28">
        <v>97</v>
      </c>
      <c r="L52" s="28">
        <v>98</v>
      </c>
      <c r="M52" s="28">
        <v>99</v>
      </c>
      <c r="N52" s="28">
        <v>99</v>
      </c>
      <c r="O52" s="28">
        <v>90</v>
      </c>
      <c r="P52" s="28">
        <v>93</v>
      </c>
      <c r="Q52" s="28">
        <v>87</v>
      </c>
      <c r="R52" s="28">
        <v>85</v>
      </c>
      <c r="S52" s="28">
        <v>1135</v>
      </c>
      <c r="T52" s="28">
        <v>47</v>
      </c>
      <c r="W52" s="28">
        <v>97</v>
      </c>
      <c r="X52" s="28">
        <v>96</v>
      </c>
      <c r="Y52" s="28">
        <v>99</v>
      </c>
      <c r="Z52" s="28">
        <v>98</v>
      </c>
      <c r="AA52" s="28">
        <v>99</v>
      </c>
      <c r="AB52" s="28">
        <v>99</v>
      </c>
      <c r="AC52" s="28">
        <v>98</v>
      </c>
      <c r="AD52" s="28">
        <v>98</v>
      </c>
      <c r="AE52" s="28">
        <v>87</v>
      </c>
      <c r="AF52" s="28">
        <v>86</v>
      </c>
      <c r="AG52" s="28">
        <v>91</v>
      </c>
      <c r="AH52" s="28">
        <v>88</v>
      </c>
      <c r="AI52" s="28">
        <v>1136</v>
      </c>
      <c r="AJ52" s="28">
        <v>39</v>
      </c>
      <c r="AK52" s="28"/>
      <c r="AM52" s="9">
        <f t="shared" si="0"/>
        <v>86</v>
      </c>
      <c r="AN52" s="9">
        <f t="shared" si="1"/>
        <v>2271</v>
      </c>
    </row>
    <row r="53" spans="1:40" x14ac:dyDescent="0.35">
      <c r="A53" s="9">
        <v>32</v>
      </c>
      <c r="B53" s="9">
        <v>193</v>
      </c>
      <c r="C53" s="21" t="s">
        <v>427</v>
      </c>
      <c r="D53" s="21" t="s">
        <v>217</v>
      </c>
      <c r="E53" s="16" t="s">
        <v>48</v>
      </c>
      <c r="F53" s="9" t="s">
        <v>56</v>
      </c>
      <c r="G53" s="28">
        <v>90</v>
      </c>
      <c r="H53" s="28">
        <v>100</v>
      </c>
      <c r="I53" s="28">
        <v>95</v>
      </c>
      <c r="J53" s="28">
        <v>92</v>
      </c>
      <c r="K53" s="28">
        <v>98</v>
      </c>
      <c r="L53" s="28">
        <v>99</v>
      </c>
      <c r="M53" s="28">
        <v>97</v>
      </c>
      <c r="N53" s="28">
        <v>95</v>
      </c>
      <c r="O53" s="28">
        <v>95</v>
      </c>
      <c r="P53" s="28">
        <v>93</v>
      </c>
      <c r="Q53" s="28">
        <v>89</v>
      </c>
      <c r="R53" s="28">
        <v>94</v>
      </c>
      <c r="S53" s="28">
        <v>1137</v>
      </c>
      <c r="T53" s="28">
        <v>40</v>
      </c>
      <c r="U53" s="9"/>
      <c r="V53" s="9"/>
      <c r="W53" s="28">
        <v>93</v>
      </c>
      <c r="X53" s="28">
        <v>97</v>
      </c>
      <c r="Y53" s="28">
        <v>96</v>
      </c>
      <c r="Z53" s="28">
        <v>93</v>
      </c>
      <c r="AA53" s="28">
        <v>97</v>
      </c>
      <c r="AB53" s="28">
        <v>98</v>
      </c>
      <c r="AC53" s="28">
        <v>97</v>
      </c>
      <c r="AD53" s="28">
        <v>96</v>
      </c>
      <c r="AE53" s="28">
        <v>91</v>
      </c>
      <c r="AF53" s="28">
        <v>90</v>
      </c>
      <c r="AG53" s="28">
        <v>94</v>
      </c>
      <c r="AH53" s="28">
        <v>91</v>
      </c>
      <c r="AI53" s="28">
        <v>1133</v>
      </c>
      <c r="AJ53" s="28">
        <v>31</v>
      </c>
      <c r="AK53" s="28"/>
      <c r="AM53" s="9">
        <f t="shared" si="0"/>
        <v>71</v>
      </c>
      <c r="AN53" s="9">
        <f t="shared" si="1"/>
        <v>2270</v>
      </c>
    </row>
    <row r="54" spans="1:40" x14ac:dyDescent="0.35">
      <c r="A54" s="9">
        <v>33</v>
      </c>
      <c r="B54" s="9">
        <v>287</v>
      </c>
      <c r="C54" s="21" t="s">
        <v>428</v>
      </c>
      <c r="D54" s="21" t="s">
        <v>429</v>
      </c>
      <c r="E54" s="16" t="s">
        <v>260</v>
      </c>
      <c r="F54" s="9" t="s">
        <v>56</v>
      </c>
      <c r="G54" s="28">
        <v>90</v>
      </c>
      <c r="H54" s="28">
        <v>97</v>
      </c>
      <c r="I54" s="28">
        <v>94</v>
      </c>
      <c r="J54" s="28">
        <v>95</v>
      </c>
      <c r="K54" s="28">
        <v>96</v>
      </c>
      <c r="L54" s="28">
        <v>97</v>
      </c>
      <c r="M54" s="28">
        <v>97</v>
      </c>
      <c r="N54" s="28">
        <v>99</v>
      </c>
      <c r="O54" s="28">
        <v>88</v>
      </c>
      <c r="P54" s="28">
        <v>88</v>
      </c>
      <c r="Q54" s="28">
        <v>89</v>
      </c>
      <c r="R54" s="28">
        <v>95</v>
      </c>
      <c r="S54" s="28">
        <v>1125</v>
      </c>
      <c r="T54" s="28">
        <v>30</v>
      </c>
      <c r="W54" s="28">
        <v>96</v>
      </c>
      <c r="X54" s="28">
        <v>95</v>
      </c>
      <c r="Y54" s="28">
        <v>97</v>
      </c>
      <c r="Z54" s="28">
        <v>95</v>
      </c>
      <c r="AA54" s="28">
        <v>97</v>
      </c>
      <c r="AB54" s="28">
        <v>99</v>
      </c>
      <c r="AC54" s="28">
        <v>99</v>
      </c>
      <c r="AD54" s="28">
        <v>100</v>
      </c>
      <c r="AE54" s="28">
        <v>90</v>
      </c>
      <c r="AF54" s="28">
        <v>91</v>
      </c>
      <c r="AG54" s="28">
        <v>94</v>
      </c>
      <c r="AH54" s="28">
        <v>92</v>
      </c>
      <c r="AI54" s="28">
        <v>1145</v>
      </c>
      <c r="AJ54" s="28">
        <v>35</v>
      </c>
      <c r="AK54" s="28"/>
      <c r="AM54" s="9">
        <f t="shared" ref="AM54:AM87" si="2">T54+AJ54</f>
        <v>65</v>
      </c>
      <c r="AN54" s="9">
        <f t="shared" ref="AN54:AN86" si="3">S54+AI54+V54+AL54</f>
        <v>2270</v>
      </c>
    </row>
    <row r="55" spans="1:40" x14ac:dyDescent="0.35">
      <c r="A55" s="9">
        <v>34</v>
      </c>
      <c r="B55" s="9">
        <v>266</v>
      </c>
      <c r="C55" s="21" t="s">
        <v>430</v>
      </c>
      <c r="D55" s="21" t="s">
        <v>431</v>
      </c>
      <c r="E55" s="16" t="s">
        <v>48</v>
      </c>
      <c r="F55" s="9" t="s">
        <v>130</v>
      </c>
      <c r="G55" s="28">
        <v>97</v>
      </c>
      <c r="H55" s="28">
        <v>93</v>
      </c>
      <c r="I55" s="28">
        <v>95</v>
      </c>
      <c r="J55" s="28">
        <v>96</v>
      </c>
      <c r="K55" s="28">
        <v>97</v>
      </c>
      <c r="L55" s="28">
        <v>97</v>
      </c>
      <c r="M55" s="28">
        <v>92</v>
      </c>
      <c r="N55" s="28">
        <v>97</v>
      </c>
      <c r="O55" s="28">
        <v>93</v>
      </c>
      <c r="P55" s="28">
        <v>92</v>
      </c>
      <c r="Q55" s="28">
        <v>95</v>
      </c>
      <c r="R55" s="28">
        <v>92</v>
      </c>
      <c r="S55" s="28">
        <v>1136</v>
      </c>
      <c r="T55" s="28">
        <v>43</v>
      </c>
      <c r="W55" s="28">
        <v>94</v>
      </c>
      <c r="X55" s="28">
        <v>91</v>
      </c>
      <c r="Y55" s="28">
        <v>94</v>
      </c>
      <c r="Z55" s="28">
        <v>97</v>
      </c>
      <c r="AA55" s="28">
        <v>96</v>
      </c>
      <c r="AB55" s="28">
        <v>95</v>
      </c>
      <c r="AC55" s="28">
        <v>98</v>
      </c>
      <c r="AD55" s="28">
        <v>98</v>
      </c>
      <c r="AE55" s="28">
        <v>89</v>
      </c>
      <c r="AF55" s="28">
        <v>96</v>
      </c>
      <c r="AG55" s="28">
        <v>91</v>
      </c>
      <c r="AH55" s="28">
        <v>94</v>
      </c>
      <c r="AI55" s="28">
        <v>1133</v>
      </c>
      <c r="AJ55" s="28">
        <v>39</v>
      </c>
      <c r="AK55" s="28"/>
      <c r="AM55" s="9">
        <f t="shared" si="2"/>
        <v>82</v>
      </c>
      <c r="AN55" s="9">
        <f t="shared" si="3"/>
        <v>2269</v>
      </c>
    </row>
    <row r="56" spans="1:40" x14ac:dyDescent="0.35">
      <c r="A56" s="9">
        <v>35</v>
      </c>
      <c r="B56" s="9">
        <v>108</v>
      </c>
      <c r="C56" s="21" t="s">
        <v>432</v>
      </c>
      <c r="D56" s="21" t="s">
        <v>433</v>
      </c>
      <c r="E56" s="16" t="s">
        <v>48</v>
      </c>
      <c r="F56" s="9" t="s">
        <v>56</v>
      </c>
      <c r="G56" s="28">
        <v>97</v>
      </c>
      <c r="H56" s="28">
        <v>95</v>
      </c>
      <c r="I56" s="28">
        <v>92</v>
      </c>
      <c r="J56" s="28">
        <v>95</v>
      </c>
      <c r="K56" s="28">
        <v>99</v>
      </c>
      <c r="L56" s="28">
        <v>98</v>
      </c>
      <c r="M56" s="28">
        <v>98</v>
      </c>
      <c r="N56" s="28">
        <v>98</v>
      </c>
      <c r="O56" s="28">
        <v>96</v>
      </c>
      <c r="P56" s="28">
        <v>93</v>
      </c>
      <c r="Q56" s="28">
        <v>92</v>
      </c>
      <c r="R56" s="28">
        <v>91</v>
      </c>
      <c r="S56" s="28">
        <v>1144</v>
      </c>
      <c r="T56" s="28">
        <v>42</v>
      </c>
      <c r="U56" s="9"/>
      <c r="V56" s="9"/>
      <c r="W56" s="28">
        <v>88</v>
      </c>
      <c r="X56" s="28">
        <v>94</v>
      </c>
      <c r="Y56" s="28">
        <v>95</v>
      </c>
      <c r="Z56" s="28">
        <v>84</v>
      </c>
      <c r="AA56" s="28">
        <v>94</v>
      </c>
      <c r="AB56" s="28">
        <v>97</v>
      </c>
      <c r="AC56" s="28">
        <v>100</v>
      </c>
      <c r="AD56" s="28">
        <v>98</v>
      </c>
      <c r="AE56" s="28">
        <v>95</v>
      </c>
      <c r="AF56" s="28">
        <v>89</v>
      </c>
      <c r="AG56" s="28">
        <v>93</v>
      </c>
      <c r="AH56" s="28">
        <v>89</v>
      </c>
      <c r="AI56" s="28">
        <v>1116</v>
      </c>
      <c r="AJ56" s="28">
        <v>34</v>
      </c>
      <c r="AK56" s="28"/>
      <c r="AM56" s="9">
        <f t="shared" si="2"/>
        <v>76</v>
      </c>
      <c r="AN56" s="9">
        <f t="shared" si="3"/>
        <v>2260</v>
      </c>
    </row>
    <row r="57" spans="1:40" x14ac:dyDescent="0.35">
      <c r="A57" s="9">
        <v>36</v>
      </c>
      <c r="B57" s="9">
        <v>120</v>
      </c>
      <c r="C57" s="21" t="s">
        <v>434</v>
      </c>
      <c r="D57" s="21" t="s">
        <v>249</v>
      </c>
      <c r="E57" s="16" t="s">
        <v>65</v>
      </c>
      <c r="F57" s="9" t="s">
        <v>56</v>
      </c>
      <c r="G57" s="28">
        <v>90</v>
      </c>
      <c r="H57" s="28">
        <v>96</v>
      </c>
      <c r="I57" s="28">
        <v>91</v>
      </c>
      <c r="J57" s="28">
        <v>96</v>
      </c>
      <c r="K57" s="28">
        <v>96</v>
      </c>
      <c r="L57" s="28">
        <v>97</v>
      </c>
      <c r="M57" s="28">
        <v>100</v>
      </c>
      <c r="N57" s="28">
        <v>97</v>
      </c>
      <c r="O57" s="28">
        <v>96</v>
      </c>
      <c r="P57" s="28">
        <v>90</v>
      </c>
      <c r="Q57" s="28">
        <v>89</v>
      </c>
      <c r="R57" s="28">
        <v>92</v>
      </c>
      <c r="S57" s="28">
        <v>1130</v>
      </c>
      <c r="T57" s="28">
        <v>30</v>
      </c>
      <c r="W57" s="28">
        <v>94</v>
      </c>
      <c r="X57" s="28">
        <v>94</v>
      </c>
      <c r="Y57" s="28">
        <v>97</v>
      </c>
      <c r="Z57" s="28">
        <v>92</v>
      </c>
      <c r="AA57" s="28">
        <v>97</v>
      </c>
      <c r="AB57" s="28">
        <v>98</v>
      </c>
      <c r="AC57" s="28">
        <v>99</v>
      </c>
      <c r="AD57" s="28">
        <v>98</v>
      </c>
      <c r="AE57" s="28">
        <v>89</v>
      </c>
      <c r="AF57" s="28">
        <v>92</v>
      </c>
      <c r="AG57" s="28">
        <v>88</v>
      </c>
      <c r="AH57" s="28">
        <v>92</v>
      </c>
      <c r="AI57" s="28">
        <v>1130</v>
      </c>
      <c r="AJ57" s="28">
        <v>34</v>
      </c>
      <c r="AK57" s="28"/>
      <c r="AM57" s="9">
        <f t="shared" si="2"/>
        <v>64</v>
      </c>
      <c r="AN57" s="9">
        <f t="shared" si="3"/>
        <v>2260</v>
      </c>
    </row>
    <row r="58" spans="1:40" x14ac:dyDescent="0.35">
      <c r="A58" s="9">
        <v>37</v>
      </c>
      <c r="B58" s="9">
        <v>352</v>
      </c>
      <c r="C58" s="21" t="s">
        <v>435</v>
      </c>
      <c r="D58" s="21" t="s">
        <v>436</v>
      </c>
      <c r="E58" s="16" t="s">
        <v>65</v>
      </c>
      <c r="F58" s="9" t="s">
        <v>56</v>
      </c>
      <c r="G58" s="28">
        <v>92</v>
      </c>
      <c r="H58" s="28">
        <v>93</v>
      </c>
      <c r="I58" s="28">
        <v>92</v>
      </c>
      <c r="J58" s="28">
        <v>93</v>
      </c>
      <c r="K58" s="28">
        <v>100</v>
      </c>
      <c r="L58" s="28">
        <v>96</v>
      </c>
      <c r="M58" s="28">
        <v>98</v>
      </c>
      <c r="N58" s="28">
        <v>98</v>
      </c>
      <c r="O58" s="28">
        <v>91</v>
      </c>
      <c r="P58" s="28">
        <v>88</v>
      </c>
      <c r="Q58" s="28">
        <v>93</v>
      </c>
      <c r="R58" s="28">
        <v>88</v>
      </c>
      <c r="S58" s="28">
        <v>1122</v>
      </c>
      <c r="T58" s="28">
        <v>32</v>
      </c>
      <c r="W58" s="28">
        <v>96</v>
      </c>
      <c r="X58" s="28">
        <v>93</v>
      </c>
      <c r="Y58" s="28">
        <v>92</v>
      </c>
      <c r="Z58" s="28">
        <v>96</v>
      </c>
      <c r="AA58" s="28">
        <v>96</v>
      </c>
      <c r="AB58" s="28">
        <v>100</v>
      </c>
      <c r="AC58" s="28">
        <v>97</v>
      </c>
      <c r="AD58" s="28">
        <v>98</v>
      </c>
      <c r="AE58" s="28">
        <v>90</v>
      </c>
      <c r="AF58" s="28">
        <v>89</v>
      </c>
      <c r="AG58" s="28">
        <v>92</v>
      </c>
      <c r="AH58" s="28">
        <v>96</v>
      </c>
      <c r="AI58" s="28">
        <v>1135</v>
      </c>
      <c r="AJ58" s="28">
        <v>41</v>
      </c>
      <c r="AK58" s="28"/>
      <c r="AM58" s="9">
        <f t="shared" si="2"/>
        <v>73</v>
      </c>
      <c r="AN58" s="9">
        <f t="shared" si="3"/>
        <v>2257</v>
      </c>
    </row>
    <row r="59" spans="1:40" x14ac:dyDescent="0.35">
      <c r="A59" s="9">
        <v>38</v>
      </c>
      <c r="B59" s="9">
        <v>329</v>
      </c>
      <c r="C59" s="21" t="s">
        <v>437</v>
      </c>
      <c r="D59" s="21" t="s">
        <v>247</v>
      </c>
      <c r="E59" s="16"/>
      <c r="F59" s="9" t="s">
        <v>42</v>
      </c>
      <c r="G59" s="28">
        <v>96</v>
      </c>
      <c r="H59" s="28">
        <v>88</v>
      </c>
      <c r="I59" s="28">
        <v>96</v>
      </c>
      <c r="J59" s="28">
        <v>92</v>
      </c>
      <c r="K59" s="28">
        <v>99</v>
      </c>
      <c r="L59" s="28">
        <v>99</v>
      </c>
      <c r="M59" s="28">
        <v>97</v>
      </c>
      <c r="N59" s="28">
        <v>99</v>
      </c>
      <c r="O59" s="28">
        <v>92</v>
      </c>
      <c r="P59" s="28">
        <v>93</v>
      </c>
      <c r="Q59" s="28">
        <v>87</v>
      </c>
      <c r="R59" s="28">
        <v>94</v>
      </c>
      <c r="S59" s="28">
        <v>1132</v>
      </c>
      <c r="T59" s="28">
        <v>36</v>
      </c>
      <c r="W59" s="28">
        <v>92</v>
      </c>
      <c r="X59" s="28">
        <v>93</v>
      </c>
      <c r="Y59" s="28">
        <v>94</v>
      </c>
      <c r="Z59" s="28">
        <v>97</v>
      </c>
      <c r="AA59" s="28">
        <v>99</v>
      </c>
      <c r="AB59" s="28">
        <v>96</v>
      </c>
      <c r="AC59" s="28">
        <v>98</v>
      </c>
      <c r="AD59" s="28">
        <v>100</v>
      </c>
      <c r="AE59" s="28">
        <v>91</v>
      </c>
      <c r="AF59" s="28">
        <v>88</v>
      </c>
      <c r="AG59" s="28">
        <v>88</v>
      </c>
      <c r="AH59" s="28">
        <v>89</v>
      </c>
      <c r="AI59" s="28">
        <v>1125</v>
      </c>
      <c r="AJ59" s="28">
        <v>35</v>
      </c>
      <c r="AK59" s="28"/>
      <c r="AM59" s="9">
        <f t="shared" si="2"/>
        <v>71</v>
      </c>
      <c r="AN59" s="9">
        <f t="shared" si="3"/>
        <v>2257</v>
      </c>
    </row>
    <row r="60" spans="1:40" x14ac:dyDescent="0.35">
      <c r="A60" s="9">
        <v>39</v>
      </c>
      <c r="B60" s="9">
        <v>326</v>
      </c>
      <c r="C60" s="21" t="s">
        <v>438</v>
      </c>
      <c r="D60" s="21" t="s">
        <v>439</v>
      </c>
      <c r="E60" s="16" t="s">
        <v>86</v>
      </c>
      <c r="F60" s="9" t="s">
        <v>42</v>
      </c>
      <c r="G60" s="28">
        <v>95</v>
      </c>
      <c r="H60" s="28">
        <v>91</v>
      </c>
      <c r="I60" s="28">
        <v>96</v>
      </c>
      <c r="J60" s="28">
        <v>96</v>
      </c>
      <c r="K60" s="28">
        <v>98</v>
      </c>
      <c r="L60" s="28">
        <v>99</v>
      </c>
      <c r="M60" s="28">
        <v>99</v>
      </c>
      <c r="N60" s="28">
        <v>97</v>
      </c>
      <c r="O60" s="28">
        <v>92</v>
      </c>
      <c r="P60" s="28">
        <v>91</v>
      </c>
      <c r="Q60" s="28">
        <v>88</v>
      </c>
      <c r="R60" s="28">
        <v>87</v>
      </c>
      <c r="S60" s="28">
        <v>1129</v>
      </c>
      <c r="T60" s="28">
        <v>43</v>
      </c>
      <c r="W60" s="28">
        <v>90</v>
      </c>
      <c r="X60" s="28">
        <v>91</v>
      </c>
      <c r="Y60" s="28">
        <v>97</v>
      </c>
      <c r="Z60" s="28">
        <v>97</v>
      </c>
      <c r="AA60" s="28">
        <v>99</v>
      </c>
      <c r="AB60" s="28">
        <v>96</v>
      </c>
      <c r="AC60" s="28">
        <v>98</v>
      </c>
      <c r="AD60" s="28">
        <v>99</v>
      </c>
      <c r="AE60" s="28">
        <v>89</v>
      </c>
      <c r="AF60" s="28">
        <v>83</v>
      </c>
      <c r="AG60" s="28">
        <v>88</v>
      </c>
      <c r="AH60" s="28">
        <v>89</v>
      </c>
      <c r="AI60" s="28">
        <v>1116</v>
      </c>
      <c r="AJ60" s="28">
        <v>36</v>
      </c>
      <c r="AK60" s="28"/>
      <c r="AM60" s="9">
        <f t="shared" si="2"/>
        <v>79</v>
      </c>
      <c r="AN60" s="9">
        <f t="shared" si="3"/>
        <v>2245</v>
      </c>
    </row>
    <row r="61" spans="1:40" x14ac:dyDescent="0.35">
      <c r="A61" s="9">
        <v>40</v>
      </c>
      <c r="B61" s="9">
        <v>131</v>
      </c>
      <c r="C61" s="21" t="s">
        <v>440</v>
      </c>
      <c r="D61" s="21" t="s">
        <v>441</v>
      </c>
      <c r="E61" s="16" t="s">
        <v>65</v>
      </c>
      <c r="F61" s="9" t="s">
        <v>130</v>
      </c>
      <c r="G61" s="28">
        <v>94</v>
      </c>
      <c r="H61" s="28">
        <v>93</v>
      </c>
      <c r="I61" s="28">
        <v>89</v>
      </c>
      <c r="J61" s="28">
        <v>94</v>
      </c>
      <c r="K61" s="28">
        <v>95</v>
      </c>
      <c r="L61" s="28">
        <v>97</v>
      </c>
      <c r="M61" s="28">
        <v>97</v>
      </c>
      <c r="N61" s="28">
        <v>97</v>
      </c>
      <c r="O61" s="28">
        <v>85</v>
      </c>
      <c r="P61" s="28">
        <v>91</v>
      </c>
      <c r="Q61" s="28">
        <v>92</v>
      </c>
      <c r="R61" s="28">
        <v>88</v>
      </c>
      <c r="S61" s="28">
        <v>1112</v>
      </c>
      <c r="T61" s="28">
        <v>22</v>
      </c>
      <c r="W61" s="28">
        <v>91</v>
      </c>
      <c r="X61" s="28">
        <v>96</v>
      </c>
      <c r="Y61" s="28">
        <v>98</v>
      </c>
      <c r="Z61" s="28">
        <v>92</v>
      </c>
      <c r="AA61" s="28">
        <v>95</v>
      </c>
      <c r="AB61" s="28">
        <v>98</v>
      </c>
      <c r="AC61" s="28">
        <v>97</v>
      </c>
      <c r="AD61" s="28">
        <v>97</v>
      </c>
      <c r="AE61" s="28">
        <v>89</v>
      </c>
      <c r="AF61" s="28">
        <v>96</v>
      </c>
      <c r="AG61" s="28">
        <v>90</v>
      </c>
      <c r="AH61" s="28">
        <v>87</v>
      </c>
      <c r="AI61" s="28">
        <v>1126</v>
      </c>
      <c r="AJ61" s="28">
        <v>37</v>
      </c>
      <c r="AK61" s="28"/>
      <c r="AM61" s="9">
        <f t="shared" si="2"/>
        <v>59</v>
      </c>
      <c r="AN61" s="9">
        <f t="shared" si="3"/>
        <v>2238</v>
      </c>
    </row>
    <row r="62" spans="1:40" x14ac:dyDescent="0.35">
      <c r="A62" s="9">
        <v>41</v>
      </c>
      <c r="B62" s="9">
        <v>344</v>
      </c>
      <c r="C62" s="21" t="s">
        <v>442</v>
      </c>
      <c r="D62" s="21" t="s">
        <v>443</v>
      </c>
      <c r="E62" s="16" t="s">
        <v>260</v>
      </c>
      <c r="F62" s="9" t="s">
        <v>130</v>
      </c>
      <c r="G62" s="28">
        <v>96</v>
      </c>
      <c r="H62" s="28">
        <v>95</v>
      </c>
      <c r="I62" s="28">
        <v>92</v>
      </c>
      <c r="J62" s="28">
        <v>94</v>
      </c>
      <c r="K62" s="28">
        <v>95</v>
      </c>
      <c r="L62" s="28">
        <v>98</v>
      </c>
      <c r="M62" s="28">
        <v>96</v>
      </c>
      <c r="N62" s="28">
        <v>95</v>
      </c>
      <c r="O62" s="28">
        <v>91</v>
      </c>
      <c r="P62" s="28">
        <v>86</v>
      </c>
      <c r="Q62" s="28">
        <v>92</v>
      </c>
      <c r="R62" s="28">
        <v>91</v>
      </c>
      <c r="S62" s="28">
        <v>1121</v>
      </c>
      <c r="T62" s="28">
        <v>37</v>
      </c>
      <c r="W62" s="28">
        <v>90</v>
      </c>
      <c r="X62" s="28">
        <v>91</v>
      </c>
      <c r="Y62" s="28">
        <v>96</v>
      </c>
      <c r="Z62" s="28">
        <v>91</v>
      </c>
      <c r="AA62" s="28">
        <v>94</v>
      </c>
      <c r="AB62" s="28">
        <v>93</v>
      </c>
      <c r="AC62" s="28">
        <v>98</v>
      </c>
      <c r="AD62" s="28">
        <v>94</v>
      </c>
      <c r="AE62" s="28">
        <v>92</v>
      </c>
      <c r="AF62" s="28">
        <v>91</v>
      </c>
      <c r="AG62" s="28">
        <v>92</v>
      </c>
      <c r="AH62" s="28">
        <v>91</v>
      </c>
      <c r="AI62" s="28">
        <v>1113</v>
      </c>
      <c r="AJ62" s="28">
        <v>29</v>
      </c>
      <c r="AK62" s="28"/>
      <c r="AM62" s="9">
        <f t="shared" si="2"/>
        <v>66</v>
      </c>
      <c r="AN62" s="9">
        <f t="shared" si="3"/>
        <v>2234</v>
      </c>
    </row>
    <row r="63" spans="1:40" x14ac:dyDescent="0.35">
      <c r="A63" s="9">
        <v>42</v>
      </c>
      <c r="B63" s="9">
        <v>346</v>
      </c>
      <c r="C63" s="21" t="s">
        <v>444</v>
      </c>
      <c r="D63" s="21" t="s">
        <v>198</v>
      </c>
      <c r="E63" s="16" t="s">
        <v>48</v>
      </c>
      <c r="F63" s="9" t="s">
        <v>56</v>
      </c>
      <c r="G63" s="28">
        <v>96</v>
      </c>
      <c r="H63" s="28">
        <v>93</v>
      </c>
      <c r="I63" s="28">
        <v>91</v>
      </c>
      <c r="J63" s="28">
        <v>95</v>
      </c>
      <c r="K63" s="28">
        <v>98</v>
      </c>
      <c r="L63" s="28">
        <v>97</v>
      </c>
      <c r="M63" s="28">
        <v>97</v>
      </c>
      <c r="N63" s="28">
        <v>97</v>
      </c>
      <c r="O63" s="28">
        <v>93</v>
      </c>
      <c r="P63" s="28">
        <v>88</v>
      </c>
      <c r="Q63" s="28">
        <v>87</v>
      </c>
      <c r="R63" s="28">
        <v>89</v>
      </c>
      <c r="S63" s="28">
        <v>1121</v>
      </c>
      <c r="T63" s="28">
        <v>30</v>
      </c>
      <c r="W63" s="28">
        <v>94</v>
      </c>
      <c r="X63" s="28">
        <v>96</v>
      </c>
      <c r="Y63" s="28">
        <v>89</v>
      </c>
      <c r="Z63" s="28">
        <v>93</v>
      </c>
      <c r="AA63" s="28">
        <v>93</v>
      </c>
      <c r="AB63" s="28">
        <v>93</v>
      </c>
      <c r="AC63" s="28">
        <v>97</v>
      </c>
      <c r="AD63" s="28">
        <v>97</v>
      </c>
      <c r="AE63" s="28">
        <v>94</v>
      </c>
      <c r="AF63" s="28">
        <v>92</v>
      </c>
      <c r="AG63" s="28">
        <v>85</v>
      </c>
      <c r="AH63" s="28">
        <v>88</v>
      </c>
      <c r="AI63" s="28">
        <v>1111</v>
      </c>
      <c r="AJ63" s="28">
        <v>32</v>
      </c>
      <c r="AK63" s="28"/>
      <c r="AM63" s="9">
        <f t="shared" si="2"/>
        <v>62</v>
      </c>
      <c r="AN63" s="9">
        <f t="shared" si="3"/>
        <v>2232</v>
      </c>
    </row>
    <row r="64" spans="1:40" x14ac:dyDescent="0.35">
      <c r="A64" s="9">
        <v>43</v>
      </c>
      <c r="B64" s="9">
        <v>173</v>
      </c>
      <c r="C64" s="21" t="s">
        <v>445</v>
      </c>
      <c r="D64" s="21" t="s">
        <v>446</v>
      </c>
      <c r="E64" s="16" t="s">
        <v>53</v>
      </c>
      <c r="F64" s="9" t="s">
        <v>54</v>
      </c>
      <c r="G64" s="28">
        <v>93</v>
      </c>
      <c r="H64" s="28">
        <v>92</v>
      </c>
      <c r="I64" s="28">
        <v>95</v>
      </c>
      <c r="J64" s="28">
        <v>92</v>
      </c>
      <c r="K64" s="28">
        <v>99</v>
      </c>
      <c r="L64" s="28">
        <v>95</v>
      </c>
      <c r="M64" s="28">
        <v>97</v>
      </c>
      <c r="N64" s="28">
        <v>98</v>
      </c>
      <c r="O64" s="28">
        <v>88</v>
      </c>
      <c r="P64" s="28">
        <v>88</v>
      </c>
      <c r="Q64" s="28">
        <v>89</v>
      </c>
      <c r="R64" s="28">
        <v>88</v>
      </c>
      <c r="S64" s="28">
        <v>1114</v>
      </c>
      <c r="T64" s="28">
        <v>31</v>
      </c>
      <c r="W64" s="28">
        <v>93</v>
      </c>
      <c r="X64" s="28">
        <v>95</v>
      </c>
      <c r="Y64" s="28">
        <v>94</v>
      </c>
      <c r="Z64" s="28">
        <v>93</v>
      </c>
      <c r="AA64" s="28">
        <v>96</v>
      </c>
      <c r="AB64" s="28">
        <v>93</v>
      </c>
      <c r="AC64" s="28">
        <v>98</v>
      </c>
      <c r="AD64" s="28">
        <v>97</v>
      </c>
      <c r="AE64" s="28">
        <v>89</v>
      </c>
      <c r="AF64" s="28">
        <v>90</v>
      </c>
      <c r="AG64" s="28">
        <v>89</v>
      </c>
      <c r="AH64" s="28">
        <v>91</v>
      </c>
      <c r="AI64" s="28">
        <v>1118</v>
      </c>
      <c r="AJ64" s="28">
        <v>28</v>
      </c>
      <c r="AK64" s="28"/>
      <c r="AM64" s="9">
        <f t="shared" si="2"/>
        <v>59</v>
      </c>
      <c r="AN64" s="9">
        <f t="shared" si="3"/>
        <v>2232</v>
      </c>
    </row>
    <row r="65" spans="1:40" x14ac:dyDescent="0.35">
      <c r="A65" s="9">
        <v>44</v>
      </c>
      <c r="B65" s="9">
        <v>170</v>
      </c>
      <c r="C65" s="21" t="s">
        <v>447</v>
      </c>
      <c r="D65" s="21" t="s">
        <v>433</v>
      </c>
      <c r="E65" s="16" t="s">
        <v>48</v>
      </c>
      <c r="F65" s="9" t="s">
        <v>56</v>
      </c>
      <c r="G65" s="28">
        <v>94</v>
      </c>
      <c r="H65" s="28">
        <v>92</v>
      </c>
      <c r="I65" s="28">
        <v>91</v>
      </c>
      <c r="J65" s="28">
        <v>91</v>
      </c>
      <c r="K65" s="28">
        <v>96</v>
      </c>
      <c r="L65" s="28">
        <v>98</v>
      </c>
      <c r="M65" s="28">
        <v>97</v>
      </c>
      <c r="N65" s="28">
        <v>95</v>
      </c>
      <c r="O65" s="28">
        <v>93</v>
      </c>
      <c r="P65" s="28">
        <v>92</v>
      </c>
      <c r="Q65" s="28">
        <v>92</v>
      </c>
      <c r="R65" s="28">
        <v>95</v>
      </c>
      <c r="S65" s="28">
        <v>1126</v>
      </c>
      <c r="T65" s="28">
        <v>35</v>
      </c>
      <c r="W65" s="28">
        <v>89</v>
      </c>
      <c r="X65" s="28">
        <v>92</v>
      </c>
      <c r="Y65" s="28">
        <v>92</v>
      </c>
      <c r="Z65" s="28">
        <v>91</v>
      </c>
      <c r="AA65" s="28">
        <v>98</v>
      </c>
      <c r="AB65" s="28">
        <v>98</v>
      </c>
      <c r="AC65" s="28">
        <v>99</v>
      </c>
      <c r="AD65" s="28">
        <v>98</v>
      </c>
      <c r="AE65" s="28">
        <v>86</v>
      </c>
      <c r="AF65" s="28">
        <v>91</v>
      </c>
      <c r="AG65" s="28">
        <v>87</v>
      </c>
      <c r="AH65" s="28">
        <v>83</v>
      </c>
      <c r="AI65" s="28">
        <v>1104</v>
      </c>
      <c r="AJ65" s="28">
        <v>33</v>
      </c>
      <c r="AK65" s="28"/>
      <c r="AM65" s="9">
        <f t="shared" si="2"/>
        <v>68</v>
      </c>
      <c r="AN65" s="9">
        <f t="shared" si="3"/>
        <v>2230</v>
      </c>
    </row>
    <row r="66" spans="1:40" x14ac:dyDescent="0.35">
      <c r="A66" s="9">
        <v>45</v>
      </c>
      <c r="B66" s="9">
        <v>156</v>
      </c>
      <c r="C66" s="21" t="s">
        <v>160</v>
      </c>
      <c r="D66" s="21" t="s">
        <v>448</v>
      </c>
      <c r="E66" s="16" t="s">
        <v>48</v>
      </c>
      <c r="F66" s="9" t="s">
        <v>56</v>
      </c>
      <c r="G66" s="28">
        <v>91</v>
      </c>
      <c r="H66" s="28">
        <v>94</v>
      </c>
      <c r="I66" s="28">
        <v>92</v>
      </c>
      <c r="J66" s="28">
        <v>94</v>
      </c>
      <c r="K66" s="28">
        <v>99</v>
      </c>
      <c r="L66" s="28">
        <v>95</v>
      </c>
      <c r="M66" s="28">
        <v>99</v>
      </c>
      <c r="N66" s="28">
        <v>99</v>
      </c>
      <c r="O66" s="28">
        <v>87</v>
      </c>
      <c r="P66" s="28">
        <v>83</v>
      </c>
      <c r="Q66" s="28">
        <v>91</v>
      </c>
      <c r="R66" s="28">
        <v>89</v>
      </c>
      <c r="S66" s="28">
        <v>1113</v>
      </c>
      <c r="T66" s="28">
        <v>28</v>
      </c>
      <c r="W66" s="28">
        <v>94</v>
      </c>
      <c r="X66" s="28">
        <v>91</v>
      </c>
      <c r="Y66" s="28">
        <v>97</v>
      </c>
      <c r="Z66" s="28">
        <v>95</v>
      </c>
      <c r="AA66" s="28">
        <v>96</v>
      </c>
      <c r="AB66" s="28">
        <v>98</v>
      </c>
      <c r="AC66" s="28">
        <v>96</v>
      </c>
      <c r="AD66" s="28">
        <v>97</v>
      </c>
      <c r="AE66" s="28">
        <v>91</v>
      </c>
      <c r="AF66" s="28">
        <v>86</v>
      </c>
      <c r="AG66" s="28">
        <v>88</v>
      </c>
      <c r="AH66" s="28">
        <v>87</v>
      </c>
      <c r="AI66" s="28">
        <v>1116</v>
      </c>
      <c r="AJ66" s="28">
        <v>31</v>
      </c>
      <c r="AK66" s="28"/>
      <c r="AM66" s="9">
        <f t="shared" si="2"/>
        <v>59</v>
      </c>
      <c r="AN66" s="9">
        <f t="shared" si="3"/>
        <v>2229</v>
      </c>
    </row>
    <row r="67" spans="1:40" x14ac:dyDescent="0.35">
      <c r="A67" s="9">
        <v>46</v>
      </c>
      <c r="B67" s="9" t="s">
        <v>449</v>
      </c>
      <c r="C67" s="21" t="s">
        <v>450</v>
      </c>
      <c r="D67" s="21" t="s">
        <v>451</v>
      </c>
      <c r="E67" s="22" t="s">
        <v>48</v>
      </c>
      <c r="F67" s="9" t="s">
        <v>56</v>
      </c>
      <c r="G67" s="28">
        <v>93</v>
      </c>
      <c r="H67" s="28">
        <v>92</v>
      </c>
      <c r="I67" s="28">
        <v>88</v>
      </c>
      <c r="J67" s="28">
        <v>91</v>
      </c>
      <c r="K67" s="28">
        <v>95</v>
      </c>
      <c r="L67" s="28">
        <v>97</v>
      </c>
      <c r="M67" s="28">
        <v>94</v>
      </c>
      <c r="N67" s="28">
        <v>96</v>
      </c>
      <c r="O67" s="28">
        <v>97</v>
      </c>
      <c r="P67" s="28">
        <v>93</v>
      </c>
      <c r="Q67" s="28">
        <v>93</v>
      </c>
      <c r="R67" s="28">
        <v>91</v>
      </c>
      <c r="S67" s="28">
        <v>1120</v>
      </c>
      <c r="T67" s="11">
        <v>27</v>
      </c>
      <c r="W67" s="28">
        <v>88</v>
      </c>
      <c r="X67" s="28">
        <v>94</v>
      </c>
      <c r="Y67" s="28">
        <v>94</v>
      </c>
      <c r="Z67" s="28">
        <v>91</v>
      </c>
      <c r="AA67" s="28">
        <v>96</v>
      </c>
      <c r="AB67" s="28">
        <v>94</v>
      </c>
      <c r="AC67" s="28">
        <v>95</v>
      </c>
      <c r="AD67" s="28">
        <v>87</v>
      </c>
      <c r="AE67" s="28">
        <v>91</v>
      </c>
      <c r="AF67" s="28">
        <v>93</v>
      </c>
      <c r="AG67" s="28">
        <v>95</v>
      </c>
      <c r="AH67" s="28">
        <v>91</v>
      </c>
      <c r="AI67" s="28">
        <v>1109</v>
      </c>
      <c r="AJ67" s="28">
        <v>22</v>
      </c>
      <c r="AK67" s="28"/>
      <c r="AM67" s="9">
        <f t="shared" si="2"/>
        <v>49</v>
      </c>
      <c r="AN67" s="9">
        <f t="shared" si="3"/>
        <v>2229</v>
      </c>
    </row>
    <row r="68" spans="1:40" x14ac:dyDescent="0.35">
      <c r="A68" s="9">
        <v>47</v>
      </c>
      <c r="B68" s="9">
        <v>369</v>
      </c>
      <c r="C68" s="21" t="s">
        <v>452</v>
      </c>
      <c r="D68" s="21" t="s">
        <v>453</v>
      </c>
      <c r="E68" s="16" t="s">
        <v>48</v>
      </c>
      <c r="F68" s="9" t="s">
        <v>42</v>
      </c>
      <c r="G68" s="28">
        <v>92</v>
      </c>
      <c r="H68" s="28">
        <v>92</v>
      </c>
      <c r="I68" s="28">
        <v>94</v>
      </c>
      <c r="J68" s="28">
        <v>93</v>
      </c>
      <c r="K68" s="28">
        <v>98</v>
      </c>
      <c r="L68" s="28">
        <v>95</v>
      </c>
      <c r="M68" s="28">
        <v>94</v>
      </c>
      <c r="N68" s="28">
        <v>98</v>
      </c>
      <c r="O68" s="28">
        <v>83</v>
      </c>
      <c r="P68" s="28">
        <v>93</v>
      </c>
      <c r="Q68" s="28">
        <v>89</v>
      </c>
      <c r="R68" s="28">
        <v>86</v>
      </c>
      <c r="S68" s="28">
        <v>1107</v>
      </c>
      <c r="T68" s="28">
        <v>25</v>
      </c>
      <c r="W68" s="28">
        <v>95</v>
      </c>
      <c r="X68" s="28">
        <v>92</v>
      </c>
      <c r="Y68" s="28">
        <v>93</v>
      </c>
      <c r="Z68" s="28">
        <v>92</v>
      </c>
      <c r="AA68" s="28">
        <v>97</v>
      </c>
      <c r="AB68" s="28">
        <v>99</v>
      </c>
      <c r="AC68" s="28">
        <v>97</v>
      </c>
      <c r="AD68" s="28">
        <v>98</v>
      </c>
      <c r="AE68" s="28">
        <v>86</v>
      </c>
      <c r="AF68" s="28">
        <v>85</v>
      </c>
      <c r="AG68" s="28">
        <v>90</v>
      </c>
      <c r="AH68" s="28">
        <v>97</v>
      </c>
      <c r="AI68" s="28">
        <v>1121</v>
      </c>
      <c r="AJ68" s="28">
        <v>31</v>
      </c>
      <c r="AK68" s="28"/>
      <c r="AM68" s="9">
        <f t="shared" si="2"/>
        <v>56</v>
      </c>
      <c r="AN68" s="9">
        <f t="shared" si="3"/>
        <v>2228</v>
      </c>
    </row>
    <row r="69" spans="1:40" x14ac:dyDescent="0.35">
      <c r="A69" s="9">
        <v>48</v>
      </c>
      <c r="B69" s="9">
        <v>226</v>
      </c>
      <c r="C69" s="21" t="s">
        <v>454</v>
      </c>
      <c r="D69" s="21" t="s">
        <v>443</v>
      </c>
      <c r="E69" s="16" t="s">
        <v>48</v>
      </c>
      <c r="F69" s="9" t="s">
        <v>56</v>
      </c>
      <c r="G69" s="28">
        <v>92</v>
      </c>
      <c r="H69" s="28">
        <v>94</v>
      </c>
      <c r="I69" s="28">
        <v>92</v>
      </c>
      <c r="J69" s="28">
        <v>94</v>
      </c>
      <c r="K69" s="28">
        <v>97</v>
      </c>
      <c r="L69" s="28">
        <v>94</v>
      </c>
      <c r="M69" s="28">
        <v>95</v>
      </c>
      <c r="N69" s="28">
        <v>97</v>
      </c>
      <c r="O69" s="28">
        <v>91</v>
      </c>
      <c r="P69" s="28">
        <v>92</v>
      </c>
      <c r="Q69" s="28">
        <v>91</v>
      </c>
      <c r="R69" s="28">
        <v>85</v>
      </c>
      <c r="S69" s="28">
        <v>1114</v>
      </c>
      <c r="T69" s="28">
        <v>24</v>
      </c>
      <c r="W69" s="28">
        <v>92</v>
      </c>
      <c r="X69" s="28">
        <v>95</v>
      </c>
      <c r="Y69" s="28">
        <v>95</v>
      </c>
      <c r="Z69" s="28">
        <v>97</v>
      </c>
      <c r="AA69" s="28">
        <v>94</v>
      </c>
      <c r="AB69" s="28">
        <v>97</v>
      </c>
      <c r="AC69" s="28">
        <v>96</v>
      </c>
      <c r="AD69" s="28">
        <v>97</v>
      </c>
      <c r="AE69" s="28">
        <v>80</v>
      </c>
      <c r="AF69" s="28">
        <v>85</v>
      </c>
      <c r="AG69" s="28">
        <v>90</v>
      </c>
      <c r="AH69" s="28">
        <v>94</v>
      </c>
      <c r="AI69" s="28">
        <v>1112</v>
      </c>
      <c r="AJ69" s="28">
        <v>25</v>
      </c>
      <c r="AK69" s="28"/>
      <c r="AM69" s="9">
        <f t="shared" si="2"/>
        <v>49</v>
      </c>
      <c r="AN69" s="9">
        <f t="shared" si="3"/>
        <v>2226</v>
      </c>
    </row>
    <row r="70" spans="1:40" x14ac:dyDescent="0.35">
      <c r="A70" s="9">
        <v>49</v>
      </c>
      <c r="B70" s="9">
        <v>312</v>
      </c>
      <c r="C70" s="21" t="s">
        <v>455</v>
      </c>
      <c r="D70" s="21" t="s">
        <v>413</v>
      </c>
      <c r="E70" s="16" t="s">
        <v>65</v>
      </c>
      <c r="F70" s="9" t="s">
        <v>130</v>
      </c>
      <c r="G70" s="28">
        <v>93</v>
      </c>
      <c r="H70" s="28">
        <v>90</v>
      </c>
      <c r="I70" s="28">
        <v>92</v>
      </c>
      <c r="J70" s="28">
        <v>92</v>
      </c>
      <c r="K70" s="28">
        <v>97</v>
      </c>
      <c r="L70" s="28">
        <v>97</v>
      </c>
      <c r="M70" s="28">
        <v>96</v>
      </c>
      <c r="N70" s="28">
        <v>98</v>
      </c>
      <c r="O70" s="28">
        <v>94</v>
      </c>
      <c r="P70" s="28">
        <v>89</v>
      </c>
      <c r="Q70" s="28">
        <v>85</v>
      </c>
      <c r="R70" s="28">
        <v>89</v>
      </c>
      <c r="S70" s="28">
        <v>1112</v>
      </c>
      <c r="T70" s="28">
        <v>32</v>
      </c>
      <c r="W70" s="28">
        <v>90</v>
      </c>
      <c r="X70" s="28">
        <v>96</v>
      </c>
      <c r="Y70" s="28">
        <v>87</v>
      </c>
      <c r="Z70" s="28">
        <v>92</v>
      </c>
      <c r="AA70" s="28">
        <v>97</v>
      </c>
      <c r="AB70" s="28">
        <v>98</v>
      </c>
      <c r="AC70" s="28">
        <v>94</v>
      </c>
      <c r="AD70" s="28">
        <v>97</v>
      </c>
      <c r="AE70" s="28">
        <v>92</v>
      </c>
      <c r="AF70" s="28">
        <v>93</v>
      </c>
      <c r="AG70" s="28">
        <v>85</v>
      </c>
      <c r="AH70" s="28">
        <v>92</v>
      </c>
      <c r="AI70" s="28">
        <v>1113</v>
      </c>
      <c r="AJ70" s="28">
        <v>30</v>
      </c>
      <c r="AK70" s="28"/>
      <c r="AM70" s="9">
        <f t="shared" si="2"/>
        <v>62</v>
      </c>
      <c r="AN70" s="9">
        <f t="shared" si="3"/>
        <v>2225</v>
      </c>
    </row>
    <row r="71" spans="1:40" x14ac:dyDescent="0.35">
      <c r="A71" s="9">
        <v>50</v>
      </c>
      <c r="B71" s="9">
        <v>245</v>
      </c>
      <c r="C71" s="21" t="s">
        <v>456</v>
      </c>
      <c r="D71" s="21" t="s">
        <v>457</v>
      </c>
      <c r="E71" s="16" t="s">
        <v>48</v>
      </c>
      <c r="F71" s="9" t="s">
        <v>56</v>
      </c>
      <c r="G71" s="28">
        <v>94</v>
      </c>
      <c r="H71" s="28">
        <v>88</v>
      </c>
      <c r="I71" s="28">
        <v>93</v>
      </c>
      <c r="J71" s="28">
        <v>91</v>
      </c>
      <c r="K71" s="28">
        <v>99</v>
      </c>
      <c r="L71" s="28">
        <v>99</v>
      </c>
      <c r="M71" s="28">
        <v>94</v>
      </c>
      <c r="N71" s="28">
        <v>99</v>
      </c>
      <c r="O71" s="28">
        <v>88</v>
      </c>
      <c r="P71" s="28">
        <v>91</v>
      </c>
      <c r="Q71" s="28">
        <v>90</v>
      </c>
      <c r="R71" s="28">
        <v>84</v>
      </c>
      <c r="S71" s="28">
        <v>1110</v>
      </c>
      <c r="T71" s="28">
        <v>27</v>
      </c>
      <c r="W71" s="28">
        <v>94</v>
      </c>
      <c r="X71" s="28">
        <v>93</v>
      </c>
      <c r="Y71" s="28">
        <v>93</v>
      </c>
      <c r="Z71" s="28">
        <v>94</v>
      </c>
      <c r="AA71" s="28">
        <v>92</v>
      </c>
      <c r="AB71" s="28">
        <v>99</v>
      </c>
      <c r="AC71" s="28">
        <v>94</v>
      </c>
      <c r="AD71" s="28">
        <v>97</v>
      </c>
      <c r="AE71" s="28">
        <v>87</v>
      </c>
      <c r="AF71" s="28">
        <v>86</v>
      </c>
      <c r="AG71" s="28">
        <v>92</v>
      </c>
      <c r="AH71" s="28">
        <v>92</v>
      </c>
      <c r="AI71" s="28">
        <v>1113</v>
      </c>
      <c r="AJ71" s="28">
        <v>26</v>
      </c>
      <c r="AK71" s="28"/>
      <c r="AM71" s="9">
        <f t="shared" si="2"/>
        <v>53</v>
      </c>
      <c r="AN71" s="9">
        <f t="shared" si="3"/>
        <v>2223</v>
      </c>
    </row>
    <row r="72" spans="1:40" x14ac:dyDescent="0.35">
      <c r="A72" s="9">
        <v>51</v>
      </c>
      <c r="B72" s="9">
        <v>180</v>
      </c>
      <c r="C72" s="21" t="s">
        <v>458</v>
      </c>
      <c r="D72" s="21" t="s">
        <v>391</v>
      </c>
      <c r="E72" s="16" t="s">
        <v>48</v>
      </c>
      <c r="F72" s="9" t="s">
        <v>130</v>
      </c>
      <c r="G72" s="28">
        <v>90</v>
      </c>
      <c r="H72" s="28">
        <v>94</v>
      </c>
      <c r="I72" s="28">
        <v>98</v>
      </c>
      <c r="J72" s="28">
        <v>93</v>
      </c>
      <c r="K72" s="28">
        <v>97</v>
      </c>
      <c r="L72" s="28">
        <v>100</v>
      </c>
      <c r="M72" s="28">
        <v>99</v>
      </c>
      <c r="N72" s="28">
        <v>98</v>
      </c>
      <c r="O72" s="28">
        <v>84</v>
      </c>
      <c r="P72" s="28">
        <v>89</v>
      </c>
      <c r="Q72" s="28">
        <v>86</v>
      </c>
      <c r="R72" s="28">
        <v>88</v>
      </c>
      <c r="S72" s="28">
        <v>1116</v>
      </c>
      <c r="T72" s="28">
        <v>40</v>
      </c>
      <c r="W72" s="28">
        <v>92</v>
      </c>
      <c r="X72" s="28">
        <v>91</v>
      </c>
      <c r="Y72" s="28">
        <v>94</v>
      </c>
      <c r="Z72" s="28">
        <v>93</v>
      </c>
      <c r="AA72" s="28">
        <v>97</v>
      </c>
      <c r="AB72" s="28">
        <v>96</v>
      </c>
      <c r="AC72" s="28">
        <v>99</v>
      </c>
      <c r="AD72" s="28">
        <v>97</v>
      </c>
      <c r="AE72" s="28">
        <v>80</v>
      </c>
      <c r="AF72" s="28">
        <v>88</v>
      </c>
      <c r="AG72" s="28">
        <v>86</v>
      </c>
      <c r="AH72" s="28">
        <v>89</v>
      </c>
      <c r="AI72" s="28">
        <v>1102</v>
      </c>
      <c r="AJ72" s="28">
        <v>29</v>
      </c>
      <c r="AK72" s="28"/>
      <c r="AM72" s="9">
        <f t="shared" si="2"/>
        <v>69</v>
      </c>
      <c r="AN72" s="9">
        <f t="shared" si="3"/>
        <v>2218</v>
      </c>
    </row>
    <row r="73" spans="1:40" x14ac:dyDescent="0.35">
      <c r="A73" s="9">
        <v>52</v>
      </c>
      <c r="B73" s="9">
        <v>310</v>
      </c>
      <c r="C73" s="21" t="s">
        <v>459</v>
      </c>
      <c r="D73" s="21" t="s">
        <v>389</v>
      </c>
      <c r="E73" s="16" t="s">
        <v>65</v>
      </c>
      <c r="F73" s="9" t="s">
        <v>130</v>
      </c>
      <c r="G73" s="28">
        <v>94</v>
      </c>
      <c r="H73" s="28">
        <v>93</v>
      </c>
      <c r="I73" s="28">
        <v>92</v>
      </c>
      <c r="J73" s="28">
        <v>90</v>
      </c>
      <c r="K73" s="28">
        <v>94</v>
      </c>
      <c r="L73" s="28">
        <v>95</v>
      </c>
      <c r="M73" s="28">
        <v>96</v>
      </c>
      <c r="N73" s="28">
        <v>97</v>
      </c>
      <c r="O73" s="28">
        <v>85</v>
      </c>
      <c r="P73" s="28">
        <v>86</v>
      </c>
      <c r="Q73" s="28">
        <v>88</v>
      </c>
      <c r="R73" s="28">
        <v>87</v>
      </c>
      <c r="S73" s="28">
        <v>1097</v>
      </c>
      <c r="T73" s="28">
        <v>25</v>
      </c>
      <c r="W73" s="28">
        <v>94</v>
      </c>
      <c r="X73" s="28">
        <v>93</v>
      </c>
      <c r="Y73" s="28">
        <v>95</v>
      </c>
      <c r="Z73" s="28">
        <v>96</v>
      </c>
      <c r="AA73" s="28">
        <v>96</v>
      </c>
      <c r="AB73" s="28">
        <v>97</v>
      </c>
      <c r="AC73" s="28">
        <v>98</v>
      </c>
      <c r="AD73" s="28">
        <v>100</v>
      </c>
      <c r="AE73" s="28">
        <v>88</v>
      </c>
      <c r="AF73" s="28">
        <v>86</v>
      </c>
      <c r="AG73" s="28">
        <v>86</v>
      </c>
      <c r="AH73" s="28">
        <v>91</v>
      </c>
      <c r="AI73" s="28">
        <v>1120</v>
      </c>
      <c r="AJ73" s="28">
        <v>34</v>
      </c>
      <c r="AK73" s="28"/>
      <c r="AM73" s="9">
        <f t="shared" si="2"/>
        <v>59</v>
      </c>
      <c r="AN73" s="9">
        <f t="shared" si="3"/>
        <v>2217</v>
      </c>
    </row>
    <row r="74" spans="1:40" x14ac:dyDescent="0.35">
      <c r="A74" s="9">
        <v>53</v>
      </c>
      <c r="B74" s="9">
        <v>384</v>
      </c>
      <c r="C74" s="21" t="s">
        <v>460</v>
      </c>
      <c r="D74" s="21" t="s">
        <v>461</v>
      </c>
      <c r="E74" s="16" t="s">
        <v>48</v>
      </c>
      <c r="F74" s="9" t="s">
        <v>56</v>
      </c>
      <c r="G74" s="28">
        <v>96</v>
      </c>
      <c r="H74" s="28">
        <v>94</v>
      </c>
      <c r="I74" s="28">
        <v>91</v>
      </c>
      <c r="J74" s="28">
        <v>90</v>
      </c>
      <c r="K74" s="28">
        <v>93</v>
      </c>
      <c r="L74" s="28">
        <v>97</v>
      </c>
      <c r="M74" s="28">
        <v>97</v>
      </c>
      <c r="N74" s="28">
        <v>90</v>
      </c>
      <c r="O74" s="28">
        <v>94</v>
      </c>
      <c r="P74" s="28">
        <v>90</v>
      </c>
      <c r="Q74" s="28">
        <v>89</v>
      </c>
      <c r="R74" s="28">
        <v>92</v>
      </c>
      <c r="S74" s="28">
        <v>1113</v>
      </c>
      <c r="T74" s="28">
        <v>27</v>
      </c>
      <c r="W74" s="28">
        <v>88</v>
      </c>
      <c r="X74" s="28">
        <v>94</v>
      </c>
      <c r="Y74" s="28">
        <v>87</v>
      </c>
      <c r="Z74" s="28">
        <v>87</v>
      </c>
      <c r="AA74" s="28">
        <v>98</v>
      </c>
      <c r="AB74" s="28">
        <v>95</v>
      </c>
      <c r="AC74" s="28">
        <v>96</v>
      </c>
      <c r="AD74" s="28">
        <v>98</v>
      </c>
      <c r="AE74" s="28">
        <v>91</v>
      </c>
      <c r="AF74" s="28">
        <v>91</v>
      </c>
      <c r="AG74" s="28">
        <v>86</v>
      </c>
      <c r="AH74" s="28">
        <v>90</v>
      </c>
      <c r="AI74" s="28">
        <v>1101</v>
      </c>
      <c r="AJ74" s="28">
        <v>32</v>
      </c>
      <c r="AK74" s="28"/>
      <c r="AM74" s="9">
        <f t="shared" si="2"/>
        <v>59</v>
      </c>
      <c r="AN74" s="9">
        <f t="shared" si="3"/>
        <v>2214</v>
      </c>
    </row>
    <row r="75" spans="1:40" x14ac:dyDescent="0.35">
      <c r="A75" s="9">
        <v>54</v>
      </c>
      <c r="B75" s="9">
        <v>188</v>
      </c>
      <c r="C75" s="21" t="s">
        <v>147</v>
      </c>
      <c r="D75" s="21" t="s">
        <v>247</v>
      </c>
      <c r="E75" s="16" t="s">
        <v>65</v>
      </c>
      <c r="F75" s="9" t="s">
        <v>56</v>
      </c>
      <c r="G75" s="28">
        <v>96</v>
      </c>
      <c r="H75" s="28">
        <v>95</v>
      </c>
      <c r="I75" s="28">
        <v>94</v>
      </c>
      <c r="J75" s="28">
        <v>92</v>
      </c>
      <c r="K75" s="28">
        <v>97</v>
      </c>
      <c r="L75" s="28">
        <v>97</v>
      </c>
      <c r="M75" s="28">
        <v>95</v>
      </c>
      <c r="N75" s="28">
        <v>98</v>
      </c>
      <c r="O75" s="28">
        <v>87</v>
      </c>
      <c r="P75" s="28">
        <v>86</v>
      </c>
      <c r="Q75" s="28">
        <v>89</v>
      </c>
      <c r="R75" s="28">
        <v>82</v>
      </c>
      <c r="S75" s="28">
        <v>1108</v>
      </c>
      <c r="T75" s="28">
        <v>24</v>
      </c>
      <c r="W75" s="28">
        <v>91</v>
      </c>
      <c r="X75" s="28">
        <v>91</v>
      </c>
      <c r="Y75" s="28">
        <v>95</v>
      </c>
      <c r="Z75" s="28">
        <v>97</v>
      </c>
      <c r="AA75" s="28">
        <v>97</v>
      </c>
      <c r="AB75" s="28">
        <v>97</v>
      </c>
      <c r="AC75" s="28">
        <v>98</v>
      </c>
      <c r="AD75" s="28">
        <v>95</v>
      </c>
      <c r="AE75" s="28">
        <v>81</v>
      </c>
      <c r="AF75" s="28">
        <v>91</v>
      </c>
      <c r="AG75" s="28">
        <v>88</v>
      </c>
      <c r="AH75" s="28">
        <v>85</v>
      </c>
      <c r="AI75" s="28">
        <v>1106</v>
      </c>
      <c r="AJ75" s="28">
        <v>28</v>
      </c>
      <c r="AK75" s="28"/>
      <c r="AM75" s="9">
        <f t="shared" si="2"/>
        <v>52</v>
      </c>
      <c r="AN75" s="9">
        <f t="shared" si="3"/>
        <v>2214</v>
      </c>
    </row>
    <row r="76" spans="1:40" x14ac:dyDescent="0.35">
      <c r="A76" s="9">
        <v>55</v>
      </c>
      <c r="B76" s="9">
        <v>137</v>
      </c>
      <c r="C76" s="21" t="s">
        <v>462</v>
      </c>
      <c r="D76" s="21" t="s">
        <v>436</v>
      </c>
      <c r="E76" s="16" t="s">
        <v>65</v>
      </c>
      <c r="F76" s="9" t="s">
        <v>168</v>
      </c>
      <c r="G76" s="28">
        <v>94</v>
      </c>
      <c r="H76" s="28">
        <v>93</v>
      </c>
      <c r="I76" s="28">
        <v>93</v>
      </c>
      <c r="J76" s="28">
        <v>95</v>
      </c>
      <c r="K76" s="28">
        <v>96</v>
      </c>
      <c r="L76" s="28">
        <v>97</v>
      </c>
      <c r="M76" s="28">
        <v>95</v>
      </c>
      <c r="N76" s="28">
        <v>95</v>
      </c>
      <c r="O76" s="28">
        <v>84</v>
      </c>
      <c r="P76" s="28">
        <v>86</v>
      </c>
      <c r="Q76" s="28">
        <v>87</v>
      </c>
      <c r="R76" s="28">
        <v>79</v>
      </c>
      <c r="S76" s="28">
        <v>1094</v>
      </c>
      <c r="T76" s="28">
        <v>21</v>
      </c>
      <c r="W76" s="28">
        <v>95</v>
      </c>
      <c r="X76" s="28">
        <v>92</v>
      </c>
      <c r="Y76" s="28">
        <v>90</v>
      </c>
      <c r="Z76" s="28">
        <v>95</v>
      </c>
      <c r="AA76" s="28">
        <v>99</v>
      </c>
      <c r="AB76" s="28">
        <v>93</v>
      </c>
      <c r="AC76" s="28">
        <v>96</v>
      </c>
      <c r="AD76" s="28">
        <v>96</v>
      </c>
      <c r="AE76" s="28">
        <v>85</v>
      </c>
      <c r="AF76" s="28">
        <v>80</v>
      </c>
      <c r="AG76" s="28">
        <v>80</v>
      </c>
      <c r="AH76" s="28">
        <v>88</v>
      </c>
      <c r="AI76" s="28">
        <v>1089</v>
      </c>
      <c r="AJ76" s="28">
        <v>24</v>
      </c>
      <c r="AK76" s="28"/>
      <c r="AM76" s="9">
        <f t="shared" si="2"/>
        <v>45</v>
      </c>
      <c r="AN76" s="9">
        <f t="shared" si="3"/>
        <v>2183</v>
      </c>
    </row>
    <row r="77" spans="1:40" x14ac:dyDescent="0.35">
      <c r="A77" s="9">
        <v>56</v>
      </c>
      <c r="B77" s="9">
        <v>340</v>
      </c>
      <c r="C77" s="21" t="s">
        <v>154</v>
      </c>
      <c r="D77" s="21" t="s">
        <v>463</v>
      </c>
      <c r="E77" s="16" t="s">
        <v>48</v>
      </c>
      <c r="F77" s="9" t="s">
        <v>54</v>
      </c>
      <c r="G77" s="28">
        <v>89</v>
      </c>
      <c r="H77" s="28">
        <v>87</v>
      </c>
      <c r="I77" s="28">
        <v>93</v>
      </c>
      <c r="J77" s="28">
        <v>87</v>
      </c>
      <c r="K77" s="28">
        <v>95</v>
      </c>
      <c r="L77" s="28">
        <v>96</v>
      </c>
      <c r="M77" s="28">
        <v>95</v>
      </c>
      <c r="N77" s="28">
        <v>95</v>
      </c>
      <c r="O77" s="28">
        <v>79</v>
      </c>
      <c r="P77" s="28">
        <v>84</v>
      </c>
      <c r="Q77" s="28">
        <v>83</v>
      </c>
      <c r="R77" s="28">
        <v>84</v>
      </c>
      <c r="S77" s="28">
        <v>1067</v>
      </c>
      <c r="T77" s="28">
        <v>24</v>
      </c>
      <c r="W77" s="28">
        <v>90</v>
      </c>
      <c r="X77" s="28">
        <v>90</v>
      </c>
      <c r="Y77" s="28">
        <v>90</v>
      </c>
      <c r="Z77" s="28">
        <v>94</v>
      </c>
      <c r="AA77" s="28">
        <v>95</v>
      </c>
      <c r="AB77" s="28">
        <v>95</v>
      </c>
      <c r="AC77" s="28">
        <v>97</v>
      </c>
      <c r="AD77" s="28">
        <v>97</v>
      </c>
      <c r="AE77" s="28">
        <v>86</v>
      </c>
      <c r="AF77" s="28">
        <v>91</v>
      </c>
      <c r="AG77" s="28">
        <v>88</v>
      </c>
      <c r="AH77" s="28">
        <v>84</v>
      </c>
      <c r="AI77" s="28">
        <v>1097</v>
      </c>
      <c r="AJ77" s="28">
        <v>17</v>
      </c>
      <c r="AK77" s="28"/>
      <c r="AM77" s="9">
        <f t="shared" si="2"/>
        <v>41</v>
      </c>
      <c r="AN77" s="9">
        <f t="shared" si="3"/>
        <v>2164</v>
      </c>
    </row>
    <row r="78" spans="1:40" x14ac:dyDescent="0.35">
      <c r="A78" s="9">
        <v>57</v>
      </c>
      <c r="B78" s="9">
        <v>285</v>
      </c>
      <c r="C78" s="21" t="s">
        <v>174</v>
      </c>
      <c r="D78" s="21" t="s">
        <v>391</v>
      </c>
      <c r="E78" s="16"/>
      <c r="F78" s="9" t="s">
        <v>54</v>
      </c>
      <c r="G78" s="28">
        <v>83</v>
      </c>
      <c r="H78" s="28">
        <v>84</v>
      </c>
      <c r="I78" s="28">
        <v>83</v>
      </c>
      <c r="J78" s="28">
        <v>85</v>
      </c>
      <c r="K78" s="28">
        <v>95</v>
      </c>
      <c r="L78" s="28">
        <v>94</v>
      </c>
      <c r="M78" s="28">
        <v>96</v>
      </c>
      <c r="N78" s="28">
        <v>97</v>
      </c>
      <c r="O78" s="28">
        <v>85</v>
      </c>
      <c r="P78" s="28">
        <v>84</v>
      </c>
      <c r="Q78" s="28">
        <v>83</v>
      </c>
      <c r="R78" s="28">
        <v>87</v>
      </c>
      <c r="S78" s="28">
        <v>1056</v>
      </c>
      <c r="T78" s="28">
        <v>18</v>
      </c>
      <c r="W78" s="28">
        <v>92</v>
      </c>
      <c r="X78" s="28">
        <v>92</v>
      </c>
      <c r="Y78" s="28">
        <v>92</v>
      </c>
      <c r="Z78" s="28">
        <v>90</v>
      </c>
      <c r="AA78" s="28">
        <v>97</v>
      </c>
      <c r="AB78" s="28">
        <v>95</v>
      </c>
      <c r="AC78" s="28">
        <v>93</v>
      </c>
      <c r="AD78" s="28">
        <v>92</v>
      </c>
      <c r="AE78" s="28">
        <v>89</v>
      </c>
      <c r="AF78" s="28">
        <v>85</v>
      </c>
      <c r="AG78" s="28">
        <v>85</v>
      </c>
      <c r="AH78" s="28">
        <v>89</v>
      </c>
      <c r="AI78" s="28">
        <v>1091</v>
      </c>
      <c r="AJ78" s="28">
        <v>19</v>
      </c>
      <c r="AK78" s="28"/>
      <c r="AM78" s="9">
        <f t="shared" si="2"/>
        <v>37</v>
      </c>
      <c r="AN78" s="9">
        <f t="shared" si="3"/>
        <v>2147</v>
      </c>
    </row>
    <row r="79" spans="1:40" x14ac:dyDescent="0.35">
      <c r="A79" s="9">
        <v>58</v>
      </c>
      <c r="B79" s="9">
        <v>211</v>
      </c>
      <c r="C79" s="21" t="s">
        <v>464</v>
      </c>
      <c r="D79" s="21" t="s">
        <v>465</v>
      </c>
      <c r="E79" s="16" t="s">
        <v>65</v>
      </c>
      <c r="F79" s="9" t="s">
        <v>175</v>
      </c>
      <c r="G79" s="28">
        <v>88</v>
      </c>
      <c r="H79" s="28">
        <v>94</v>
      </c>
      <c r="I79" s="28">
        <v>93</v>
      </c>
      <c r="J79" s="28">
        <v>89</v>
      </c>
      <c r="K79" s="28">
        <v>95</v>
      </c>
      <c r="L79" s="28">
        <v>96</v>
      </c>
      <c r="M79" s="28">
        <v>94</v>
      </c>
      <c r="N79" s="28">
        <v>96</v>
      </c>
      <c r="O79" s="28">
        <v>78</v>
      </c>
      <c r="P79" s="28">
        <v>77</v>
      </c>
      <c r="Q79" s="28">
        <v>86</v>
      </c>
      <c r="R79" s="28">
        <v>83</v>
      </c>
      <c r="S79" s="28">
        <v>1069</v>
      </c>
      <c r="T79" s="28">
        <v>23</v>
      </c>
      <c r="W79" s="28">
        <v>91</v>
      </c>
      <c r="X79" s="28">
        <v>92</v>
      </c>
      <c r="Y79" s="28">
        <v>93</v>
      </c>
      <c r="Z79" s="28">
        <v>91</v>
      </c>
      <c r="AA79" s="28">
        <v>94</v>
      </c>
      <c r="AB79" s="28">
        <v>95</v>
      </c>
      <c r="AC79" s="28">
        <v>92</v>
      </c>
      <c r="AD79" s="28">
        <v>91</v>
      </c>
      <c r="AE79" s="28">
        <v>72</v>
      </c>
      <c r="AF79" s="28">
        <v>81</v>
      </c>
      <c r="AG79" s="28">
        <v>84</v>
      </c>
      <c r="AH79" s="28">
        <v>81</v>
      </c>
      <c r="AI79" s="28">
        <v>1057</v>
      </c>
      <c r="AJ79" s="28">
        <v>17</v>
      </c>
      <c r="AK79" s="28"/>
      <c r="AM79" s="9">
        <f t="shared" si="2"/>
        <v>40</v>
      </c>
      <c r="AN79" s="9">
        <f t="shared" si="3"/>
        <v>2126</v>
      </c>
    </row>
    <row r="80" spans="1:40" x14ac:dyDescent="0.35">
      <c r="A80" s="9">
        <v>59</v>
      </c>
      <c r="B80" s="9">
        <v>126</v>
      </c>
      <c r="C80" s="21" t="s">
        <v>466</v>
      </c>
      <c r="D80" s="21" t="s">
        <v>467</v>
      </c>
      <c r="E80" s="16" t="s">
        <v>48</v>
      </c>
      <c r="F80" s="9" t="s">
        <v>168</v>
      </c>
      <c r="G80" s="28">
        <v>93</v>
      </c>
      <c r="H80" s="28">
        <v>93</v>
      </c>
      <c r="I80" s="28">
        <v>94</v>
      </c>
      <c r="J80" s="28">
        <v>91</v>
      </c>
      <c r="K80" s="28">
        <v>98</v>
      </c>
      <c r="L80" s="28">
        <v>95</v>
      </c>
      <c r="M80" s="28">
        <v>94</v>
      </c>
      <c r="N80" s="28">
        <v>99</v>
      </c>
      <c r="O80" s="28">
        <v>75</v>
      </c>
      <c r="P80" s="28">
        <v>81</v>
      </c>
      <c r="Q80" s="28">
        <v>83</v>
      </c>
      <c r="R80" s="28">
        <v>81</v>
      </c>
      <c r="S80" s="28">
        <v>1077</v>
      </c>
      <c r="T80" s="28">
        <v>23</v>
      </c>
      <c r="W80" s="28">
        <v>91</v>
      </c>
      <c r="X80" s="28">
        <v>93</v>
      </c>
      <c r="Y80" s="28">
        <v>94</v>
      </c>
      <c r="Z80" s="28">
        <v>93</v>
      </c>
      <c r="AA80" s="28">
        <v>95</v>
      </c>
      <c r="AB80" s="28">
        <v>93</v>
      </c>
      <c r="AC80" s="28">
        <v>98</v>
      </c>
      <c r="AD80" s="28">
        <v>92</v>
      </c>
      <c r="AE80" s="28">
        <v>74</v>
      </c>
      <c r="AF80" s="28">
        <v>82</v>
      </c>
      <c r="AG80" s="28">
        <v>67</v>
      </c>
      <c r="AH80" s="28">
        <v>75</v>
      </c>
      <c r="AI80" s="28">
        <v>1047</v>
      </c>
      <c r="AJ80" s="28">
        <v>25</v>
      </c>
      <c r="AK80" s="28"/>
      <c r="AM80" s="9">
        <f t="shared" si="2"/>
        <v>48</v>
      </c>
      <c r="AN80" s="9">
        <f t="shared" si="3"/>
        <v>2124</v>
      </c>
    </row>
    <row r="81" spans="1:40" x14ac:dyDescent="0.35">
      <c r="A81" s="9">
        <v>60</v>
      </c>
      <c r="B81" s="9">
        <v>338</v>
      </c>
      <c r="C81" s="21" t="s">
        <v>468</v>
      </c>
      <c r="D81" s="21" t="s">
        <v>420</v>
      </c>
      <c r="E81" s="16" t="s">
        <v>48</v>
      </c>
      <c r="F81" s="9" t="s">
        <v>175</v>
      </c>
      <c r="G81" s="28">
        <v>83</v>
      </c>
      <c r="H81" s="28">
        <v>84</v>
      </c>
      <c r="I81" s="28">
        <v>82</v>
      </c>
      <c r="J81" s="28">
        <v>85</v>
      </c>
      <c r="K81" s="28">
        <v>94</v>
      </c>
      <c r="L81" s="28">
        <v>86</v>
      </c>
      <c r="M81" s="28">
        <v>89</v>
      </c>
      <c r="N81" s="28">
        <v>93</v>
      </c>
      <c r="O81" s="28">
        <v>87</v>
      </c>
      <c r="P81" s="28">
        <v>84</v>
      </c>
      <c r="Q81" s="28">
        <v>88</v>
      </c>
      <c r="R81" s="28">
        <v>81</v>
      </c>
      <c r="S81" s="28">
        <v>1036</v>
      </c>
      <c r="T81" s="28">
        <v>11</v>
      </c>
      <c r="W81" s="28">
        <v>92</v>
      </c>
      <c r="X81" s="28">
        <v>86</v>
      </c>
      <c r="Y81" s="28">
        <v>92</v>
      </c>
      <c r="Z81" s="28">
        <v>91</v>
      </c>
      <c r="AA81" s="28">
        <v>88</v>
      </c>
      <c r="AB81" s="28">
        <v>93</v>
      </c>
      <c r="AC81" s="28">
        <v>93</v>
      </c>
      <c r="AD81" s="28">
        <v>90</v>
      </c>
      <c r="AE81" s="28">
        <v>75</v>
      </c>
      <c r="AF81" s="28">
        <v>86</v>
      </c>
      <c r="AG81" s="28">
        <v>79</v>
      </c>
      <c r="AH81" s="28">
        <v>80</v>
      </c>
      <c r="AI81" s="28">
        <v>1045</v>
      </c>
      <c r="AJ81" s="28">
        <v>13</v>
      </c>
      <c r="AK81" s="28"/>
      <c r="AM81" s="9">
        <f t="shared" si="2"/>
        <v>24</v>
      </c>
      <c r="AN81" s="9">
        <f t="shared" si="3"/>
        <v>2081</v>
      </c>
    </row>
    <row r="82" spans="1:40" x14ac:dyDescent="0.35">
      <c r="A82" s="9">
        <v>61</v>
      </c>
      <c r="B82" s="9">
        <v>241</v>
      </c>
      <c r="C82" s="21" t="s">
        <v>469</v>
      </c>
      <c r="D82" s="21" t="s">
        <v>227</v>
      </c>
      <c r="E82" s="16" t="s">
        <v>65</v>
      </c>
      <c r="F82" s="9" t="s">
        <v>54</v>
      </c>
      <c r="G82" s="28">
        <v>90</v>
      </c>
      <c r="H82" s="28">
        <v>85</v>
      </c>
      <c r="I82" s="28">
        <v>88</v>
      </c>
      <c r="J82" s="28">
        <v>86</v>
      </c>
      <c r="K82" s="28">
        <v>89</v>
      </c>
      <c r="L82" s="28">
        <v>90</v>
      </c>
      <c r="M82" s="28">
        <v>94</v>
      </c>
      <c r="N82" s="28">
        <v>92</v>
      </c>
      <c r="O82" s="28">
        <v>81</v>
      </c>
      <c r="P82" s="28">
        <v>74</v>
      </c>
      <c r="Q82" s="28">
        <v>77</v>
      </c>
      <c r="R82" s="28">
        <v>72</v>
      </c>
      <c r="S82" s="28">
        <v>1018</v>
      </c>
      <c r="T82" s="28">
        <v>13</v>
      </c>
      <c r="W82" s="28">
        <v>87</v>
      </c>
      <c r="X82" s="28">
        <v>87</v>
      </c>
      <c r="Y82" s="28">
        <v>93</v>
      </c>
      <c r="Z82" s="28">
        <v>88</v>
      </c>
      <c r="AA82" s="28">
        <v>91</v>
      </c>
      <c r="AB82" s="28">
        <v>95</v>
      </c>
      <c r="AC82" s="28">
        <v>94</v>
      </c>
      <c r="AD82" s="28">
        <v>92</v>
      </c>
      <c r="AE82" s="28">
        <v>87</v>
      </c>
      <c r="AF82" s="28">
        <v>85</v>
      </c>
      <c r="AG82" s="28">
        <v>73</v>
      </c>
      <c r="AH82" s="28">
        <v>80</v>
      </c>
      <c r="AI82" s="28">
        <v>1052</v>
      </c>
      <c r="AJ82" s="28">
        <v>13</v>
      </c>
      <c r="AK82" s="28"/>
      <c r="AM82" s="9">
        <f t="shared" si="2"/>
        <v>26</v>
      </c>
      <c r="AN82" s="9">
        <f t="shared" si="3"/>
        <v>2070</v>
      </c>
    </row>
    <row r="83" spans="1:40" x14ac:dyDescent="0.35">
      <c r="A83" s="9">
        <v>62</v>
      </c>
      <c r="B83" s="9">
        <v>116</v>
      </c>
      <c r="C83" s="21" t="s">
        <v>470</v>
      </c>
      <c r="D83" s="21" t="s">
        <v>448</v>
      </c>
      <c r="E83" s="16" t="s">
        <v>119</v>
      </c>
      <c r="F83" s="9" t="s">
        <v>54</v>
      </c>
      <c r="G83" s="28">
        <v>85</v>
      </c>
      <c r="H83" s="28">
        <v>79</v>
      </c>
      <c r="I83" s="28">
        <v>82</v>
      </c>
      <c r="J83" s="28">
        <v>83</v>
      </c>
      <c r="K83" s="28">
        <v>91</v>
      </c>
      <c r="L83" s="28">
        <v>84</v>
      </c>
      <c r="M83" s="28">
        <v>92</v>
      </c>
      <c r="N83" s="28">
        <v>91</v>
      </c>
      <c r="O83" s="28">
        <v>78</v>
      </c>
      <c r="P83" s="28">
        <v>81</v>
      </c>
      <c r="Q83" s="28">
        <v>90</v>
      </c>
      <c r="R83" s="28">
        <v>85</v>
      </c>
      <c r="S83" s="28">
        <v>1021</v>
      </c>
      <c r="T83" s="28">
        <v>13</v>
      </c>
      <c r="W83" s="28">
        <v>83</v>
      </c>
      <c r="X83" s="28">
        <v>85</v>
      </c>
      <c r="Y83" s="28">
        <v>80</v>
      </c>
      <c r="Z83" s="28">
        <v>80</v>
      </c>
      <c r="AA83" s="28">
        <v>88</v>
      </c>
      <c r="AB83" s="28">
        <v>85</v>
      </c>
      <c r="AC83" s="28">
        <v>94</v>
      </c>
      <c r="AD83" s="28">
        <v>90</v>
      </c>
      <c r="AE83" s="28">
        <v>83</v>
      </c>
      <c r="AF83" s="28">
        <v>84</v>
      </c>
      <c r="AG83" s="28">
        <v>86</v>
      </c>
      <c r="AH83" s="28">
        <v>86</v>
      </c>
      <c r="AI83" s="28">
        <v>1024</v>
      </c>
      <c r="AJ83" s="28">
        <v>5</v>
      </c>
      <c r="AK83" s="28"/>
      <c r="AM83" s="9">
        <f t="shared" si="2"/>
        <v>18</v>
      </c>
      <c r="AN83" s="9">
        <f t="shared" si="3"/>
        <v>2045</v>
      </c>
    </row>
    <row r="84" spans="1:40" x14ac:dyDescent="0.35">
      <c r="A84" s="9">
        <v>63</v>
      </c>
      <c r="B84" s="9">
        <v>190</v>
      </c>
      <c r="C84" s="21" t="s">
        <v>147</v>
      </c>
      <c r="D84" s="21" t="s">
        <v>211</v>
      </c>
      <c r="E84" s="16" t="s">
        <v>119</v>
      </c>
      <c r="F84" s="9" t="s">
        <v>54</v>
      </c>
      <c r="G84" s="28">
        <v>88</v>
      </c>
      <c r="H84" s="28">
        <v>86</v>
      </c>
      <c r="I84" s="28">
        <v>83</v>
      </c>
      <c r="J84" s="28">
        <v>79</v>
      </c>
      <c r="K84" s="28">
        <v>88</v>
      </c>
      <c r="L84" s="28">
        <v>93</v>
      </c>
      <c r="M84" s="28">
        <v>92</v>
      </c>
      <c r="N84" s="28">
        <v>92</v>
      </c>
      <c r="O84" s="28">
        <v>63</v>
      </c>
      <c r="P84" s="28">
        <v>69</v>
      </c>
      <c r="Q84" s="28">
        <v>62</v>
      </c>
      <c r="R84" s="28">
        <v>72</v>
      </c>
      <c r="S84" s="28">
        <v>967</v>
      </c>
      <c r="T84" s="28">
        <v>8</v>
      </c>
      <c r="W84" s="28">
        <v>83</v>
      </c>
      <c r="X84" s="28">
        <v>86</v>
      </c>
      <c r="Y84" s="28">
        <v>88</v>
      </c>
      <c r="Z84" s="28">
        <v>86</v>
      </c>
      <c r="AA84" s="28">
        <v>93</v>
      </c>
      <c r="AB84" s="28">
        <v>91</v>
      </c>
      <c r="AC84" s="28">
        <v>92</v>
      </c>
      <c r="AD84" s="28">
        <v>96</v>
      </c>
      <c r="AE84" s="28">
        <v>83</v>
      </c>
      <c r="AF84" s="28">
        <v>83</v>
      </c>
      <c r="AG84" s="28">
        <v>71</v>
      </c>
      <c r="AH84" s="28">
        <v>75</v>
      </c>
      <c r="AI84" s="28">
        <v>1027</v>
      </c>
      <c r="AJ84" s="28">
        <v>13</v>
      </c>
      <c r="AK84" s="28"/>
      <c r="AM84" s="9">
        <f t="shared" si="2"/>
        <v>21</v>
      </c>
      <c r="AN84" s="9">
        <f t="shared" si="3"/>
        <v>1994</v>
      </c>
    </row>
    <row r="85" spans="1:40" x14ac:dyDescent="0.35">
      <c r="A85" s="9">
        <v>64</v>
      </c>
      <c r="B85" s="9" t="s">
        <v>471</v>
      </c>
      <c r="C85" s="21" t="s">
        <v>114</v>
      </c>
      <c r="D85" s="21" t="s">
        <v>472</v>
      </c>
      <c r="E85" s="16" t="s">
        <v>48</v>
      </c>
      <c r="F85" s="9" t="s">
        <v>168</v>
      </c>
      <c r="G85" s="28">
        <v>79</v>
      </c>
      <c r="H85" s="28">
        <v>80</v>
      </c>
      <c r="I85" s="28">
        <v>74</v>
      </c>
      <c r="J85" s="28">
        <v>79</v>
      </c>
      <c r="K85" s="28">
        <v>91</v>
      </c>
      <c r="L85" s="28">
        <v>93</v>
      </c>
      <c r="M85" s="28">
        <v>85</v>
      </c>
      <c r="N85" s="28">
        <v>95</v>
      </c>
      <c r="O85" s="28">
        <v>65</v>
      </c>
      <c r="P85" s="28">
        <v>75</v>
      </c>
      <c r="Q85" s="28">
        <v>77</v>
      </c>
      <c r="R85" s="28">
        <v>69</v>
      </c>
      <c r="S85" s="28">
        <v>962</v>
      </c>
      <c r="T85" s="28">
        <v>8</v>
      </c>
      <c r="W85" s="28">
        <v>81</v>
      </c>
      <c r="X85" s="28">
        <v>81</v>
      </c>
      <c r="Y85" s="28">
        <v>71</v>
      </c>
      <c r="Z85" s="28">
        <v>82</v>
      </c>
      <c r="AA85" s="28">
        <v>90</v>
      </c>
      <c r="AB85" s="28">
        <v>82</v>
      </c>
      <c r="AC85" s="28">
        <v>94</v>
      </c>
      <c r="AD85" s="28">
        <v>90</v>
      </c>
      <c r="AE85" s="28">
        <v>81</v>
      </c>
      <c r="AF85" s="28">
        <v>79</v>
      </c>
      <c r="AG85" s="28">
        <v>69</v>
      </c>
      <c r="AH85" s="28">
        <v>75</v>
      </c>
      <c r="AI85" s="28">
        <v>975</v>
      </c>
      <c r="AJ85" s="28">
        <v>6</v>
      </c>
      <c r="AK85" s="28"/>
      <c r="AM85" s="9">
        <f t="shared" si="2"/>
        <v>14</v>
      </c>
      <c r="AN85" s="9">
        <f t="shared" si="3"/>
        <v>1937</v>
      </c>
    </row>
    <row r="86" spans="1:40" x14ac:dyDescent="0.35">
      <c r="A86" s="9">
        <v>65</v>
      </c>
      <c r="B86" s="9">
        <v>331</v>
      </c>
      <c r="C86" s="21" t="s">
        <v>473</v>
      </c>
      <c r="D86" s="21" t="s">
        <v>474</v>
      </c>
      <c r="E86" s="16" t="s">
        <v>48</v>
      </c>
      <c r="F86" s="9" t="s">
        <v>168</v>
      </c>
      <c r="G86" s="28">
        <v>83</v>
      </c>
      <c r="H86" s="28">
        <v>69</v>
      </c>
      <c r="I86" s="28">
        <v>80</v>
      </c>
      <c r="J86" s="28">
        <v>72</v>
      </c>
      <c r="K86" s="28">
        <v>90</v>
      </c>
      <c r="L86" s="28">
        <v>88</v>
      </c>
      <c r="M86" s="28">
        <v>94</v>
      </c>
      <c r="N86" s="28">
        <v>89</v>
      </c>
      <c r="O86" s="28">
        <v>64</v>
      </c>
      <c r="P86" s="28">
        <v>76</v>
      </c>
      <c r="Q86" s="28">
        <v>67</v>
      </c>
      <c r="R86" s="28">
        <v>67</v>
      </c>
      <c r="S86" s="28">
        <v>939</v>
      </c>
      <c r="T86" s="28">
        <v>10</v>
      </c>
      <c r="W86" s="28">
        <v>78</v>
      </c>
      <c r="X86" s="28">
        <v>71</v>
      </c>
      <c r="Y86" s="28">
        <v>72</v>
      </c>
      <c r="Z86" s="28">
        <v>82</v>
      </c>
      <c r="AA86" s="28">
        <v>91</v>
      </c>
      <c r="AB86" s="28">
        <v>88</v>
      </c>
      <c r="AC86" s="28">
        <v>88</v>
      </c>
      <c r="AD86" s="28">
        <v>91</v>
      </c>
      <c r="AE86" s="28">
        <v>75</v>
      </c>
      <c r="AF86" s="28">
        <v>78</v>
      </c>
      <c r="AG86" s="28">
        <v>71</v>
      </c>
      <c r="AH86" s="28">
        <v>71</v>
      </c>
      <c r="AI86" s="28">
        <v>956</v>
      </c>
      <c r="AJ86" s="28">
        <v>11</v>
      </c>
      <c r="AK86" s="28"/>
      <c r="AM86" s="9">
        <f t="shared" si="2"/>
        <v>21</v>
      </c>
      <c r="AN86" s="9">
        <f t="shared" si="3"/>
        <v>1895</v>
      </c>
    </row>
    <row r="87" spans="1:40" x14ac:dyDescent="0.35">
      <c r="A87" s="9">
        <v>66</v>
      </c>
      <c r="B87" s="23">
        <v>159</v>
      </c>
      <c r="C87" s="24" t="s">
        <v>475</v>
      </c>
      <c r="D87" s="24" t="s">
        <v>476</v>
      </c>
      <c r="E87" s="25" t="s">
        <v>65</v>
      </c>
      <c r="F87" s="23" t="s">
        <v>175</v>
      </c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 t="s">
        <v>179</v>
      </c>
      <c r="T87" s="28">
        <v>0</v>
      </c>
      <c r="W87" s="28">
        <v>91</v>
      </c>
      <c r="X87" s="28">
        <v>91</v>
      </c>
      <c r="Y87" s="28">
        <v>91</v>
      </c>
      <c r="Z87" s="28">
        <v>89</v>
      </c>
      <c r="AA87" s="28">
        <v>98</v>
      </c>
      <c r="AB87" s="28">
        <v>95</v>
      </c>
      <c r="AC87" s="28">
        <v>94</v>
      </c>
      <c r="AD87" s="28">
        <v>95</v>
      </c>
      <c r="AE87" s="28">
        <v>84</v>
      </c>
      <c r="AF87" s="28">
        <v>88</v>
      </c>
      <c r="AG87" s="28">
        <v>86</v>
      </c>
      <c r="AH87" s="28">
        <v>88</v>
      </c>
      <c r="AI87" s="28">
        <v>1090</v>
      </c>
      <c r="AJ87" s="28">
        <v>27</v>
      </c>
      <c r="AK87" s="28"/>
      <c r="AM87" s="9">
        <f t="shared" si="2"/>
        <v>27</v>
      </c>
      <c r="AN87" s="9">
        <v>1090</v>
      </c>
    </row>
    <row r="88" spans="1:40" x14ac:dyDescent="0.35">
      <c r="A88" s="9"/>
    </row>
    <row r="89" spans="1:40" x14ac:dyDescent="0.35">
      <c r="A89" s="11" t="s">
        <v>477</v>
      </c>
    </row>
    <row r="90" spans="1:40" x14ac:dyDescent="0.35">
      <c r="A90" s="11" t="s">
        <v>478</v>
      </c>
    </row>
    <row r="96" spans="1:40" s="1" customFormat="1" x14ac:dyDescent="0.35">
      <c r="A96" s="5" t="s">
        <v>0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1" customFormat="1" x14ac:dyDescent="0.35">
      <c r="A97" s="5" t="s">
        <v>479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1" customFormat="1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1" customFormat="1" x14ac:dyDescent="0.35">
      <c r="A99" s="3" t="s">
        <v>181</v>
      </c>
      <c r="B99" s="3"/>
      <c r="C99" s="3"/>
      <c r="D99" s="3"/>
      <c r="E99" s="3" t="s">
        <v>368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2"/>
      <c r="Y99" s="2"/>
      <c r="AN99" s="29">
        <v>2327</v>
      </c>
    </row>
    <row r="100" spans="1:40" s="1" customFormat="1" x14ac:dyDescent="0.35">
      <c r="A100" s="3" t="s">
        <v>183</v>
      </c>
      <c r="B100" s="3"/>
      <c r="C100" s="3"/>
      <c r="D100" s="3"/>
      <c r="E100" s="3" t="s">
        <v>480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2"/>
      <c r="Y100" s="2"/>
      <c r="AN100" s="29">
        <v>2322</v>
      </c>
    </row>
    <row r="101" spans="1:40" s="1" customFormat="1" x14ac:dyDescent="0.35">
      <c r="A101" s="3" t="s">
        <v>185</v>
      </c>
      <c r="B101" s="3"/>
      <c r="C101" s="3"/>
      <c r="D101" s="3"/>
      <c r="E101" s="3" t="s">
        <v>481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2"/>
      <c r="Y101" s="2"/>
      <c r="AN101" s="29">
        <v>2321</v>
      </c>
    </row>
    <row r="102" spans="1:40" s="1" customFormat="1" x14ac:dyDescent="0.35">
      <c r="A102" s="3" t="s">
        <v>187</v>
      </c>
      <c r="B102" s="3"/>
      <c r="C102" s="3"/>
      <c r="D102" s="3"/>
      <c r="E102" s="3" t="s">
        <v>482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2"/>
      <c r="Y102" s="2"/>
      <c r="AN102" s="2">
        <v>2270</v>
      </c>
    </row>
    <row r="103" spans="1:40" s="1" customFormat="1" ht="10.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AN103" s="2"/>
    </row>
    <row r="104" spans="1:40" s="1" customFormat="1" x14ac:dyDescent="0.35">
      <c r="A104" s="2" t="s">
        <v>25</v>
      </c>
      <c r="B104" s="18" t="s">
        <v>26</v>
      </c>
      <c r="C104" s="19" t="s">
        <v>27</v>
      </c>
      <c r="D104" s="20" t="s">
        <v>28</v>
      </c>
      <c r="E104" s="20" t="s">
        <v>29</v>
      </c>
      <c r="F104" s="18" t="s">
        <v>30</v>
      </c>
      <c r="G104" s="2">
        <v>1</v>
      </c>
      <c r="H104" s="2">
        <v>2</v>
      </c>
      <c r="I104" s="2">
        <v>3</v>
      </c>
      <c r="J104" s="2">
        <v>4</v>
      </c>
      <c r="K104" s="2">
        <v>5</v>
      </c>
      <c r="L104" s="2">
        <v>6</v>
      </c>
      <c r="M104" s="2">
        <v>7</v>
      </c>
      <c r="N104" s="2">
        <v>8</v>
      </c>
      <c r="O104" s="2">
        <v>9</v>
      </c>
      <c r="P104" s="2">
        <v>10</v>
      </c>
      <c r="Q104" s="2">
        <v>11</v>
      </c>
      <c r="R104" s="2">
        <v>12</v>
      </c>
      <c r="S104" s="2" t="s">
        <v>31</v>
      </c>
      <c r="T104" s="2" t="s">
        <v>32</v>
      </c>
      <c r="U104" s="2" t="s">
        <v>33</v>
      </c>
      <c r="V104" s="2" t="s">
        <v>34</v>
      </c>
      <c r="W104" s="2">
        <v>1</v>
      </c>
      <c r="X104" s="2">
        <v>2</v>
      </c>
      <c r="Y104" s="2">
        <v>3</v>
      </c>
      <c r="Z104" s="2">
        <v>4</v>
      </c>
      <c r="AA104" s="2">
        <v>5</v>
      </c>
      <c r="AB104" s="2">
        <v>6</v>
      </c>
      <c r="AC104" s="2">
        <v>7</v>
      </c>
      <c r="AD104" s="2">
        <v>8</v>
      </c>
      <c r="AE104" s="2">
        <v>9</v>
      </c>
      <c r="AF104" s="2">
        <v>10</v>
      </c>
      <c r="AG104" s="2">
        <v>11</v>
      </c>
      <c r="AH104" s="2">
        <v>12</v>
      </c>
      <c r="AI104" s="2" t="s">
        <v>35</v>
      </c>
      <c r="AJ104" s="2" t="s">
        <v>36</v>
      </c>
      <c r="AK104" s="2" t="s">
        <v>37</v>
      </c>
      <c r="AL104" s="2" t="s">
        <v>34</v>
      </c>
      <c r="AM104" s="2" t="s">
        <v>38</v>
      </c>
      <c r="AN104" s="2" t="s">
        <v>39</v>
      </c>
    </row>
    <row r="105" spans="1:40" s="1" customFormat="1" x14ac:dyDescent="0.35">
      <c r="A105" s="9">
        <v>1</v>
      </c>
      <c r="B105" s="9">
        <v>347</v>
      </c>
      <c r="C105" s="21" t="s">
        <v>388</v>
      </c>
      <c r="D105" s="21" t="s">
        <v>389</v>
      </c>
      <c r="E105" s="16" t="s">
        <v>260</v>
      </c>
      <c r="F105" s="9" t="s">
        <v>42</v>
      </c>
      <c r="G105" s="28">
        <v>94</v>
      </c>
      <c r="H105" s="28">
        <v>99</v>
      </c>
      <c r="I105" s="28">
        <v>98</v>
      </c>
      <c r="J105" s="28">
        <v>97</v>
      </c>
      <c r="K105" s="28">
        <v>100</v>
      </c>
      <c r="L105" s="28">
        <v>98</v>
      </c>
      <c r="M105" s="28">
        <v>95</v>
      </c>
      <c r="N105" s="28">
        <v>98</v>
      </c>
      <c r="O105" s="28">
        <v>95</v>
      </c>
      <c r="P105" s="28">
        <v>97</v>
      </c>
      <c r="Q105" s="28">
        <v>97</v>
      </c>
      <c r="R105" s="28">
        <v>93</v>
      </c>
      <c r="S105" s="28">
        <v>1161</v>
      </c>
      <c r="T105" s="28">
        <v>44</v>
      </c>
      <c r="U105" s="9"/>
      <c r="V105" s="9"/>
      <c r="W105" s="28">
        <v>93</v>
      </c>
      <c r="X105" s="28">
        <v>95</v>
      </c>
      <c r="Y105" s="28">
        <v>99</v>
      </c>
      <c r="Z105" s="28">
        <v>97</v>
      </c>
      <c r="AA105" s="28">
        <v>98</v>
      </c>
      <c r="AB105" s="28">
        <v>100</v>
      </c>
      <c r="AC105" s="28">
        <v>97</v>
      </c>
      <c r="AD105" s="28">
        <v>98</v>
      </c>
      <c r="AE105" s="28">
        <v>95</v>
      </c>
      <c r="AF105" s="28">
        <v>98</v>
      </c>
      <c r="AG105" s="28">
        <v>95</v>
      </c>
      <c r="AH105" s="28">
        <v>94</v>
      </c>
      <c r="AI105" s="28">
        <v>1159</v>
      </c>
      <c r="AJ105" s="28">
        <v>49</v>
      </c>
      <c r="AK105" s="30">
        <v>452.7</v>
      </c>
      <c r="AL105" s="9">
        <v>7</v>
      </c>
      <c r="AM105" s="9">
        <f t="shared" ref="AM105:AM146" si="4">T105+AJ105</f>
        <v>93</v>
      </c>
      <c r="AN105" s="14">
        <f t="shared" ref="AN105:AN112" si="5">AI105+S105+AL105</f>
        <v>2327</v>
      </c>
    </row>
    <row r="106" spans="1:40" x14ac:dyDescent="0.35">
      <c r="A106" s="9">
        <v>2</v>
      </c>
      <c r="B106" s="9">
        <v>164</v>
      </c>
      <c r="C106" s="21" t="s">
        <v>392</v>
      </c>
      <c r="D106" s="21" t="s">
        <v>75</v>
      </c>
      <c r="E106" s="16" t="s">
        <v>260</v>
      </c>
      <c r="F106" s="9" t="s">
        <v>42</v>
      </c>
      <c r="G106" s="28">
        <v>99</v>
      </c>
      <c r="H106" s="28">
        <v>97</v>
      </c>
      <c r="I106" s="28">
        <v>98</v>
      </c>
      <c r="J106" s="28">
        <v>94</v>
      </c>
      <c r="K106" s="28">
        <v>99</v>
      </c>
      <c r="L106" s="28">
        <v>98</v>
      </c>
      <c r="M106" s="28">
        <v>98</v>
      </c>
      <c r="N106" s="28">
        <v>98</v>
      </c>
      <c r="O106" s="28">
        <v>90</v>
      </c>
      <c r="P106" s="28">
        <v>94</v>
      </c>
      <c r="Q106" s="28">
        <v>96</v>
      </c>
      <c r="R106" s="28">
        <v>95</v>
      </c>
      <c r="S106" s="28">
        <v>1156</v>
      </c>
      <c r="T106" s="28">
        <v>45</v>
      </c>
      <c r="U106" s="9"/>
      <c r="V106" s="9"/>
      <c r="W106" s="28">
        <v>96</v>
      </c>
      <c r="X106" s="28">
        <v>95</v>
      </c>
      <c r="Y106" s="28">
        <v>92</v>
      </c>
      <c r="Z106" s="28">
        <v>98</v>
      </c>
      <c r="AA106" s="28">
        <v>100</v>
      </c>
      <c r="AB106" s="28">
        <v>100</v>
      </c>
      <c r="AC106" s="28">
        <v>100</v>
      </c>
      <c r="AD106" s="28">
        <v>97</v>
      </c>
      <c r="AE106" s="28">
        <v>94</v>
      </c>
      <c r="AF106" s="28">
        <v>97</v>
      </c>
      <c r="AG106" s="28">
        <v>98</v>
      </c>
      <c r="AH106" s="28">
        <v>96</v>
      </c>
      <c r="AI106" s="28">
        <v>1163</v>
      </c>
      <c r="AJ106" s="28">
        <v>49</v>
      </c>
      <c r="AK106" s="30">
        <v>402.1</v>
      </c>
      <c r="AL106" s="9">
        <v>3</v>
      </c>
      <c r="AM106" s="9">
        <f t="shared" si="4"/>
        <v>94</v>
      </c>
      <c r="AN106" s="14">
        <f t="shared" si="5"/>
        <v>2322</v>
      </c>
    </row>
    <row r="107" spans="1:40" x14ac:dyDescent="0.35">
      <c r="A107" s="9">
        <v>3</v>
      </c>
      <c r="B107" s="9">
        <v>105</v>
      </c>
      <c r="C107" s="21" t="s">
        <v>398</v>
      </c>
      <c r="D107" s="21" t="s">
        <v>399</v>
      </c>
      <c r="E107" s="16" t="s">
        <v>65</v>
      </c>
      <c r="F107" s="9" t="s">
        <v>42</v>
      </c>
      <c r="G107" s="28">
        <v>95</v>
      </c>
      <c r="H107" s="28">
        <v>96</v>
      </c>
      <c r="I107" s="28">
        <v>96</v>
      </c>
      <c r="J107" s="28">
        <v>96</v>
      </c>
      <c r="K107" s="28">
        <v>98</v>
      </c>
      <c r="L107" s="28">
        <v>100</v>
      </c>
      <c r="M107" s="28">
        <v>99</v>
      </c>
      <c r="N107" s="28">
        <v>99</v>
      </c>
      <c r="O107" s="28">
        <v>97</v>
      </c>
      <c r="P107" s="28">
        <v>97</v>
      </c>
      <c r="Q107" s="28">
        <v>95</v>
      </c>
      <c r="R107" s="28">
        <v>91</v>
      </c>
      <c r="S107" s="28">
        <v>1159</v>
      </c>
      <c r="T107" s="28">
        <v>59</v>
      </c>
      <c r="U107" s="9"/>
      <c r="V107" s="9"/>
      <c r="W107" s="28">
        <v>98</v>
      </c>
      <c r="X107" s="28">
        <v>97</v>
      </c>
      <c r="Y107" s="28">
        <v>95</v>
      </c>
      <c r="Z107" s="28">
        <v>95</v>
      </c>
      <c r="AA107" s="28">
        <v>98</v>
      </c>
      <c r="AB107" s="28">
        <v>99</v>
      </c>
      <c r="AC107" s="28">
        <v>100</v>
      </c>
      <c r="AD107" s="28">
        <v>99</v>
      </c>
      <c r="AE107" s="28">
        <v>93</v>
      </c>
      <c r="AF107" s="28">
        <v>98</v>
      </c>
      <c r="AG107" s="28">
        <v>92</v>
      </c>
      <c r="AH107" s="28">
        <v>93</v>
      </c>
      <c r="AI107" s="28">
        <v>1157</v>
      </c>
      <c r="AJ107" s="28">
        <v>54</v>
      </c>
      <c r="AK107" s="30">
        <v>425.7</v>
      </c>
      <c r="AL107" s="9">
        <v>5</v>
      </c>
      <c r="AM107" s="9">
        <f t="shared" si="4"/>
        <v>113</v>
      </c>
      <c r="AN107" s="14">
        <f t="shared" si="5"/>
        <v>2321</v>
      </c>
    </row>
    <row r="108" spans="1:40" x14ac:dyDescent="0.35">
      <c r="A108" s="9">
        <v>4</v>
      </c>
      <c r="B108" s="9">
        <v>176</v>
      </c>
      <c r="C108" s="21" t="s">
        <v>400</v>
      </c>
      <c r="D108" s="21" t="s">
        <v>401</v>
      </c>
      <c r="E108" s="16" t="s">
        <v>260</v>
      </c>
      <c r="F108" s="9" t="s">
        <v>42</v>
      </c>
      <c r="G108" s="28">
        <v>93</v>
      </c>
      <c r="H108" s="28">
        <v>99</v>
      </c>
      <c r="I108" s="28">
        <v>96</v>
      </c>
      <c r="J108" s="28">
        <v>97</v>
      </c>
      <c r="K108" s="28">
        <v>100</v>
      </c>
      <c r="L108" s="28">
        <v>100</v>
      </c>
      <c r="M108" s="28">
        <v>99</v>
      </c>
      <c r="N108" s="28">
        <v>99</v>
      </c>
      <c r="O108" s="28">
        <v>92</v>
      </c>
      <c r="P108" s="28">
        <v>96</v>
      </c>
      <c r="Q108" s="28">
        <v>94</v>
      </c>
      <c r="R108" s="28">
        <v>93</v>
      </c>
      <c r="S108" s="28">
        <v>1158</v>
      </c>
      <c r="T108" s="28">
        <v>47</v>
      </c>
      <c r="U108" s="9"/>
      <c r="V108" s="9"/>
      <c r="W108" s="28">
        <v>94</v>
      </c>
      <c r="X108" s="28">
        <v>95</v>
      </c>
      <c r="Y108" s="28">
        <v>95</v>
      </c>
      <c r="Z108" s="28">
        <v>95</v>
      </c>
      <c r="AA108" s="28">
        <v>100</v>
      </c>
      <c r="AB108" s="28">
        <v>97</v>
      </c>
      <c r="AC108" s="28">
        <v>100</v>
      </c>
      <c r="AD108" s="28">
        <v>99</v>
      </c>
      <c r="AE108" s="28">
        <v>96</v>
      </c>
      <c r="AF108" s="28">
        <v>98</v>
      </c>
      <c r="AG108" s="28">
        <v>93</v>
      </c>
      <c r="AH108" s="28">
        <v>92</v>
      </c>
      <c r="AI108" s="28">
        <v>1154</v>
      </c>
      <c r="AJ108" s="28">
        <v>43</v>
      </c>
      <c r="AK108" s="30">
        <v>414.5</v>
      </c>
      <c r="AL108" s="9">
        <v>4</v>
      </c>
      <c r="AM108" s="9">
        <f t="shared" si="4"/>
        <v>90</v>
      </c>
      <c r="AN108" s="14">
        <f t="shared" si="5"/>
        <v>2316</v>
      </c>
    </row>
    <row r="109" spans="1:40" x14ac:dyDescent="0.35">
      <c r="A109" s="9">
        <v>5</v>
      </c>
      <c r="B109" s="9">
        <v>253</v>
      </c>
      <c r="C109" s="21" t="s">
        <v>402</v>
      </c>
      <c r="D109" s="21" t="s">
        <v>403</v>
      </c>
      <c r="E109" s="16" t="s">
        <v>260</v>
      </c>
      <c r="F109" s="9" t="s">
        <v>42</v>
      </c>
      <c r="G109" s="28">
        <v>95</v>
      </c>
      <c r="H109" s="28">
        <v>96</v>
      </c>
      <c r="I109" s="28">
        <v>92</v>
      </c>
      <c r="J109" s="28">
        <v>96</v>
      </c>
      <c r="K109" s="28">
        <v>99</v>
      </c>
      <c r="L109" s="28">
        <v>99</v>
      </c>
      <c r="M109" s="28">
        <v>96</v>
      </c>
      <c r="N109" s="28">
        <v>100</v>
      </c>
      <c r="O109" s="28">
        <v>93</v>
      </c>
      <c r="P109" s="28">
        <v>94</v>
      </c>
      <c r="Q109" s="28">
        <v>96</v>
      </c>
      <c r="R109" s="28">
        <v>94</v>
      </c>
      <c r="S109" s="28">
        <v>1150</v>
      </c>
      <c r="T109" s="28">
        <v>52</v>
      </c>
      <c r="U109" s="9"/>
      <c r="V109" s="9"/>
      <c r="W109" s="28">
        <v>96</v>
      </c>
      <c r="X109" s="28">
        <v>97</v>
      </c>
      <c r="Y109" s="28">
        <v>92</v>
      </c>
      <c r="Z109" s="28">
        <v>98</v>
      </c>
      <c r="AA109" s="28">
        <v>99</v>
      </c>
      <c r="AB109" s="28">
        <v>100</v>
      </c>
      <c r="AC109" s="28">
        <v>99</v>
      </c>
      <c r="AD109" s="28">
        <v>100</v>
      </c>
      <c r="AE109" s="28">
        <v>95</v>
      </c>
      <c r="AF109" s="28">
        <v>93</v>
      </c>
      <c r="AG109" s="28">
        <v>93</v>
      </c>
      <c r="AH109" s="28">
        <v>97</v>
      </c>
      <c r="AI109" s="28">
        <v>1159</v>
      </c>
      <c r="AJ109" s="28">
        <v>54</v>
      </c>
      <c r="AK109" s="30">
        <v>440.7</v>
      </c>
      <c r="AL109" s="9">
        <v>6</v>
      </c>
      <c r="AM109" s="9">
        <f t="shared" si="4"/>
        <v>106</v>
      </c>
      <c r="AN109" s="14">
        <f t="shared" si="5"/>
        <v>2315</v>
      </c>
    </row>
    <row r="110" spans="1:40" x14ac:dyDescent="0.35">
      <c r="A110" s="9">
        <v>6</v>
      </c>
      <c r="B110" s="9">
        <v>333</v>
      </c>
      <c r="C110" s="21" t="s">
        <v>409</v>
      </c>
      <c r="D110" s="21" t="s">
        <v>410</v>
      </c>
      <c r="E110" s="16" t="s">
        <v>260</v>
      </c>
      <c r="F110" s="9" t="s">
        <v>42</v>
      </c>
      <c r="G110" s="28">
        <v>92</v>
      </c>
      <c r="H110" s="28">
        <v>93</v>
      </c>
      <c r="I110" s="28">
        <v>89</v>
      </c>
      <c r="J110" s="28">
        <v>94</v>
      </c>
      <c r="K110" s="28">
        <v>99</v>
      </c>
      <c r="L110" s="28">
        <v>99</v>
      </c>
      <c r="M110" s="28">
        <v>98</v>
      </c>
      <c r="N110" s="28">
        <v>99</v>
      </c>
      <c r="O110" s="28">
        <v>95</v>
      </c>
      <c r="P110" s="28">
        <v>96</v>
      </c>
      <c r="Q110" s="28">
        <v>94</v>
      </c>
      <c r="R110" s="28">
        <v>95</v>
      </c>
      <c r="S110" s="28">
        <v>1143</v>
      </c>
      <c r="T110" s="28">
        <v>39</v>
      </c>
      <c r="U110" s="9"/>
      <c r="V110" s="9"/>
      <c r="W110" s="28">
        <v>95</v>
      </c>
      <c r="X110" s="28">
        <v>93</v>
      </c>
      <c r="Y110" s="28">
        <v>98</v>
      </c>
      <c r="Z110" s="28">
        <v>95</v>
      </c>
      <c r="AA110" s="28">
        <v>99</v>
      </c>
      <c r="AB110" s="28">
        <v>98</v>
      </c>
      <c r="AC110" s="28">
        <v>98</v>
      </c>
      <c r="AD110" s="28">
        <v>99</v>
      </c>
      <c r="AE110" s="28">
        <v>99</v>
      </c>
      <c r="AF110" s="28">
        <v>93</v>
      </c>
      <c r="AG110" s="28">
        <v>96</v>
      </c>
      <c r="AH110" s="28">
        <v>92</v>
      </c>
      <c r="AI110" s="28">
        <v>1155</v>
      </c>
      <c r="AJ110" s="28">
        <v>44</v>
      </c>
      <c r="AK110" s="30">
        <v>388.2</v>
      </c>
      <c r="AL110" s="9">
        <v>1</v>
      </c>
      <c r="AM110" s="9">
        <f t="shared" si="4"/>
        <v>83</v>
      </c>
      <c r="AN110" s="14">
        <f t="shared" si="5"/>
        <v>2299</v>
      </c>
    </row>
    <row r="111" spans="1:40" x14ac:dyDescent="0.35">
      <c r="A111" s="9">
        <v>7</v>
      </c>
      <c r="B111" s="9">
        <v>257</v>
      </c>
      <c r="C111" s="21" t="s">
        <v>415</v>
      </c>
      <c r="D111" s="21" t="s">
        <v>202</v>
      </c>
      <c r="E111" s="16" t="s">
        <v>260</v>
      </c>
      <c r="F111" s="9" t="s">
        <v>42</v>
      </c>
      <c r="G111" s="28">
        <v>89</v>
      </c>
      <c r="H111" s="28">
        <v>93</v>
      </c>
      <c r="I111" s="28">
        <v>93</v>
      </c>
      <c r="J111" s="28">
        <v>93</v>
      </c>
      <c r="K111" s="28">
        <v>93</v>
      </c>
      <c r="L111" s="28">
        <v>99</v>
      </c>
      <c r="M111" s="28">
        <v>98</v>
      </c>
      <c r="N111" s="28">
        <v>98</v>
      </c>
      <c r="O111" s="28">
        <v>95</v>
      </c>
      <c r="P111" s="28">
        <v>94</v>
      </c>
      <c r="Q111" s="28">
        <v>94</v>
      </c>
      <c r="R111" s="28">
        <v>94</v>
      </c>
      <c r="S111" s="28">
        <v>1133</v>
      </c>
      <c r="T111" s="28">
        <v>37</v>
      </c>
      <c r="W111" s="28">
        <v>93</v>
      </c>
      <c r="X111" s="28">
        <v>97</v>
      </c>
      <c r="Y111" s="28">
        <v>94</v>
      </c>
      <c r="Z111" s="28">
        <v>92</v>
      </c>
      <c r="AA111" s="28">
        <v>100</v>
      </c>
      <c r="AB111" s="28">
        <v>98</v>
      </c>
      <c r="AC111" s="28">
        <v>98</v>
      </c>
      <c r="AD111" s="28">
        <v>99</v>
      </c>
      <c r="AE111" s="28">
        <v>96</v>
      </c>
      <c r="AF111" s="28">
        <v>96</v>
      </c>
      <c r="AG111" s="28">
        <v>97</v>
      </c>
      <c r="AH111" s="28">
        <v>95</v>
      </c>
      <c r="AI111" s="28">
        <v>1155</v>
      </c>
      <c r="AJ111" s="28">
        <v>49</v>
      </c>
      <c r="AK111" s="30">
        <v>456.4</v>
      </c>
      <c r="AL111" s="9">
        <v>8</v>
      </c>
      <c r="AM111" s="9">
        <f t="shared" si="4"/>
        <v>86</v>
      </c>
      <c r="AN111" s="14">
        <f t="shared" si="5"/>
        <v>2296</v>
      </c>
    </row>
    <row r="112" spans="1:40" x14ac:dyDescent="0.35">
      <c r="A112" s="9">
        <v>8</v>
      </c>
      <c r="B112" s="9">
        <v>317</v>
      </c>
      <c r="C112" s="21" t="s">
        <v>412</v>
      </c>
      <c r="D112" s="21" t="s">
        <v>413</v>
      </c>
      <c r="E112" s="16" t="s">
        <v>260</v>
      </c>
      <c r="F112" s="9" t="s">
        <v>42</v>
      </c>
      <c r="G112" s="28">
        <v>96</v>
      </c>
      <c r="H112" s="28">
        <v>94</v>
      </c>
      <c r="I112" s="28">
        <v>94</v>
      </c>
      <c r="J112" s="28">
        <v>95</v>
      </c>
      <c r="K112" s="28">
        <v>96</v>
      </c>
      <c r="L112" s="28">
        <v>96</v>
      </c>
      <c r="M112" s="28">
        <v>97</v>
      </c>
      <c r="N112" s="28">
        <v>98</v>
      </c>
      <c r="O112" s="28">
        <v>94</v>
      </c>
      <c r="P112" s="28">
        <v>98</v>
      </c>
      <c r="Q112" s="28">
        <v>95</v>
      </c>
      <c r="R112" s="28">
        <v>96</v>
      </c>
      <c r="S112" s="28">
        <v>1149</v>
      </c>
      <c r="T112" s="28">
        <v>32</v>
      </c>
      <c r="U112" s="9"/>
      <c r="V112" s="9"/>
      <c r="W112" s="28">
        <v>96</v>
      </c>
      <c r="X112" s="28">
        <v>95</v>
      </c>
      <c r="Y112" s="28">
        <v>93</v>
      </c>
      <c r="Z112" s="28">
        <v>94</v>
      </c>
      <c r="AA112" s="28">
        <v>98</v>
      </c>
      <c r="AB112" s="28">
        <v>98</v>
      </c>
      <c r="AC112" s="28">
        <v>97</v>
      </c>
      <c r="AD112" s="28">
        <v>95</v>
      </c>
      <c r="AE112" s="28">
        <v>94</v>
      </c>
      <c r="AF112" s="28">
        <v>95</v>
      </c>
      <c r="AG112" s="28">
        <v>93</v>
      </c>
      <c r="AH112" s="28">
        <v>97</v>
      </c>
      <c r="AI112" s="28">
        <v>1145</v>
      </c>
      <c r="AJ112" s="28">
        <v>43</v>
      </c>
      <c r="AK112" s="30">
        <v>388.5</v>
      </c>
      <c r="AL112" s="9">
        <v>2</v>
      </c>
      <c r="AM112" s="9">
        <f t="shared" si="4"/>
        <v>75</v>
      </c>
      <c r="AN112" s="14">
        <f t="shared" si="5"/>
        <v>2296</v>
      </c>
    </row>
    <row r="113" spans="1:40" x14ac:dyDescent="0.35">
      <c r="A113" s="9">
        <v>9</v>
      </c>
      <c r="B113" s="9">
        <v>218</v>
      </c>
      <c r="C113" s="21" t="s">
        <v>419</v>
      </c>
      <c r="D113" s="21" t="s">
        <v>420</v>
      </c>
      <c r="E113" s="16" t="s">
        <v>260</v>
      </c>
      <c r="F113" s="9" t="s">
        <v>42</v>
      </c>
      <c r="G113" s="28">
        <v>98</v>
      </c>
      <c r="H113" s="28">
        <v>92</v>
      </c>
      <c r="I113" s="28">
        <v>93</v>
      </c>
      <c r="J113" s="28">
        <v>94</v>
      </c>
      <c r="K113" s="28">
        <v>99</v>
      </c>
      <c r="L113" s="28">
        <v>98</v>
      </c>
      <c r="M113" s="28">
        <v>99</v>
      </c>
      <c r="N113" s="28">
        <v>98</v>
      </c>
      <c r="O113" s="28">
        <v>96</v>
      </c>
      <c r="P113" s="28">
        <v>93</v>
      </c>
      <c r="Q113" s="28">
        <v>93</v>
      </c>
      <c r="R113" s="28">
        <v>91</v>
      </c>
      <c r="S113" s="28">
        <v>1144</v>
      </c>
      <c r="T113" s="28">
        <v>40</v>
      </c>
      <c r="U113" s="9"/>
      <c r="V113" s="9"/>
      <c r="W113" s="28">
        <v>93</v>
      </c>
      <c r="X113" s="28">
        <v>94</v>
      </c>
      <c r="Y113" s="28">
        <v>95</v>
      </c>
      <c r="Z113" s="28">
        <v>97</v>
      </c>
      <c r="AA113" s="28">
        <v>99</v>
      </c>
      <c r="AB113" s="28">
        <v>98</v>
      </c>
      <c r="AC113" s="28">
        <v>100</v>
      </c>
      <c r="AD113" s="28">
        <v>99</v>
      </c>
      <c r="AE113" s="28">
        <v>90</v>
      </c>
      <c r="AF113" s="28">
        <v>87</v>
      </c>
      <c r="AG113" s="28">
        <v>89</v>
      </c>
      <c r="AH113" s="28">
        <v>95</v>
      </c>
      <c r="AI113" s="28">
        <v>1136</v>
      </c>
      <c r="AJ113" s="28">
        <v>39</v>
      </c>
      <c r="AK113" s="30"/>
      <c r="AL113" s="9"/>
      <c r="AM113" s="9">
        <f t="shared" si="4"/>
        <v>79</v>
      </c>
      <c r="AN113" s="14">
        <f t="shared" ref="AN113:AN145" si="6">AI113+S113+AK113</f>
        <v>2280</v>
      </c>
    </row>
    <row r="114" spans="1:40" x14ac:dyDescent="0.35">
      <c r="A114" s="9">
        <v>10</v>
      </c>
      <c r="B114" s="9">
        <v>231</v>
      </c>
      <c r="C114" s="21" t="s">
        <v>423</v>
      </c>
      <c r="D114" s="21" t="s">
        <v>424</v>
      </c>
      <c r="E114" s="16" t="s">
        <v>260</v>
      </c>
      <c r="F114" s="9" t="s">
        <v>54</v>
      </c>
      <c r="G114" s="28">
        <v>91</v>
      </c>
      <c r="H114" s="28">
        <v>90</v>
      </c>
      <c r="I114" s="28">
        <v>96</v>
      </c>
      <c r="J114" s="28">
        <v>89</v>
      </c>
      <c r="K114" s="28">
        <v>97</v>
      </c>
      <c r="L114" s="28">
        <v>95</v>
      </c>
      <c r="M114" s="28">
        <v>98</v>
      </c>
      <c r="N114" s="28">
        <v>97</v>
      </c>
      <c r="O114" s="28">
        <v>94</v>
      </c>
      <c r="P114" s="28">
        <v>90</v>
      </c>
      <c r="Q114" s="28">
        <v>95</v>
      </c>
      <c r="R114" s="28">
        <v>96</v>
      </c>
      <c r="S114" s="28">
        <v>1128</v>
      </c>
      <c r="T114" s="28">
        <v>33</v>
      </c>
      <c r="W114" s="28">
        <v>94</v>
      </c>
      <c r="X114" s="28">
        <v>96</v>
      </c>
      <c r="Y114" s="28">
        <v>98</v>
      </c>
      <c r="Z114" s="28">
        <v>97</v>
      </c>
      <c r="AA114" s="28">
        <v>95</v>
      </c>
      <c r="AB114" s="28">
        <v>96</v>
      </c>
      <c r="AC114" s="28">
        <v>98</v>
      </c>
      <c r="AD114" s="28">
        <v>100</v>
      </c>
      <c r="AE114" s="28">
        <v>92</v>
      </c>
      <c r="AF114" s="28">
        <v>93</v>
      </c>
      <c r="AG114" s="28">
        <v>95</v>
      </c>
      <c r="AH114" s="28">
        <v>94</v>
      </c>
      <c r="AI114" s="28">
        <v>1148</v>
      </c>
      <c r="AJ114" s="28">
        <v>40</v>
      </c>
      <c r="AK114" s="30"/>
      <c r="AL114" s="9"/>
      <c r="AM114" s="9">
        <f t="shared" si="4"/>
        <v>73</v>
      </c>
      <c r="AN114" s="14">
        <f t="shared" si="6"/>
        <v>2276</v>
      </c>
    </row>
    <row r="115" spans="1:40" x14ac:dyDescent="0.35">
      <c r="A115" s="9">
        <v>11</v>
      </c>
      <c r="B115" s="9">
        <v>192</v>
      </c>
      <c r="C115" s="21" t="s">
        <v>425</v>
      </c>
      <c r="D115" s="21" t="s">
        <v>284</v>
      </c>
      <c r="E115" s="16" t="s">
        <v>65</v>
      </c>
      <c r="F115" s="9" t="s">
        <v>42</v>
      </c>
      <c r="G115" s="28">
        <v>94</v>
      </c>
      <c r="H115" s="28">
        <v>92</v>
      </c>
      <c r="I115" s="28">
        <v>93</v>
      </c>
      <c r="J115" s="28">
        <v>92</v>
      </c>
      <c r="K115" s="28">
        <v>99</v>
      </c>
      <c r="L115" s="28">
        <v>97</v>
      </c>
      <c r="M115" s="28">
        <v>96</v>
      </c>
      <c r="N115" s="28">
        <v>100</v>
      </c>
      <c r="O115" s="28">
        <v>93</v>
      </c>
      <c r="P115" s="28">
        <v>92</v>
      </c>
      <c r="Q115" s="28">
        <v>90</v>
      </c>
      <c r="R115" s="28">
        <v>95</v>
      </c>
      <c r="S115" s="28">
        <v>1133</v>
      </c>
      <c r="T115" s="28">
        <v>40</v>
      </c>
      <c r="W115" s="28">
        <v>94</v>
      </c>
      <c r="X115" s="28">
        <v>95</v>
      </c>
      <c r="Y115" s="28">
        <v>95</v>
      </c>
      <c r="Z115" s="28">
        <v>95</v>
      </c>
      <c r="AA115" s="28">
        <v>99</v>
      </c>
      <c r="AB115" s="28">
        <v>98</v>
      </c>
      <c r="AC115" s="28">
        <v>99</v>
      </c>
      <c r="AD115" s="28">
        <v>97</v>
      </c>
      <c r="AE115" s="28">
        <v>95</v>
      </c>
      <c r="AF115" s="28">
        <v>90</v>
      </c>
      <c r="AG115" s="28">
        <v>93</v>
      </c>
      <c r="AH115" s="28">
        <v>91</v>
      </c>
      <c r="AI115" s="28">
        <v>1141</v>
      </c>
      <c r="AJ115" s="28">
        <v>40</v>
      </c>
      <c r="AK115" s="30"/>
      <c r="AM115" s="9">
        <f t="shared" si="4"/>
        <v>80</v>
      </c>
      <c r="AN115" s="14">
        <f t="shared" si="6"/>
        <v>2274</v>
      </c>
    </row>
    <row r="116" spans="1:40" x14ac:dyDescent="0.35">
      <c r="A116" s="9">
        <v>12</v>
      </c>
      <c r="B116" s="9">
        <v>193</v>
      </c>
      <c r="C116" s="21" t="s">
        <v>427</v>
      </c>
      <c r="D116" s="21" t="s">
        <v>217</v>
      </c>
      <c r="E116" s="16" t="s">
        <v>48</v>
      </c>
      <c r="F116" s="9" t="s">
        <v>56</v>
      </c>
      <c r="G116" s="28">
        <v>90</v>
      </c>
      <c r="H116" s="28">
        <v>100</v>
      </c>
      <c r="I116" s="28">
        <v>95</v>
      </c>
      <c r="J116" s="28">
        <v>92</v>
      </c>
      <c r="K116" s="28">
        <v>98</v>
      </c>
      <c r="L116" s="28">
        <v>99</v>
      </c>
      <c r="M116" s="28">
        <v>97</v>
      </c>
      <c r="N116" s="28">
        <v>95</v>
      </c>
      <c r="O116" s="28">
        <v>95</v>
      </c>
      <c r="P116" s="28">
        <v>93</v>
      </c>
      <c r="Q116" s="28">
        <v>89</v>
      </c>
      <c r="R116" s="28">
        <v>94</v>
      </c>
      <c r="S116" s="28">
        <v>1137</v>
      </c>
      <c r="T116" s="28">
        <v>40</v>
      </c>
      <c r="U116" s="9"/>
      <c r="V116" s="9"/>
      <c r="W116" s="28">
        <v>93</v>
      </c>
      <c r="X116" s="28">
        <v>97</v>
      </c>
      <c r="Y116" s="28">
        <v>96</v>
      </c>
      <c r="Z116" s="28">
        <v>93</v>
      </c>
      <c r="AA116" s="28">
        <v>97</v>
      </c>
      <c r="AB116" s="28">
        <v>98</v>
      </c>
      <c r="AC116" s="28">
        <v>97</v>
      </c>
      <c r="AD116" s="28">
        <v>96</v>
      </c>
      <c r="AE116" s="28">
        <v>91</v>
      </c>
      <c r="AF116" s="28">
        <v>90</v>
      </c>
      <c r="AG116" s="28">
        <v>94</v>
      </c>
      <c r="AH116" s="28">
        <v>91</v>
      </c>
      <c r="AI116" s="28">
        <v>1133</v>
      </c>
      <c r="AJ116" s="28">
        <v>31</v>
      </c>
      <c r="AK116" s="30"/>
      <c r="AM116" s="9">
        <f t="shared" si="4"/>
        <v>71</v>
      </c>
      <c r="AN116" s="14">
        <f t="shared" si="6"/>
        <v>2270</v>
      </c>
    </row>
    <row r="117" spans="1:40" x14ac:dyDescent="0.35">
      <c r="A117" s="9">
        <v>13</v>
      </c>
      <c r="B117" s="9">
        <v>287</v>
      </c>
      <c r="C117" s="21" t="s">
        <v>428</v>
      </c>
      <c r="D117" s="21" t="s">
        <v>429</v>
      </c>
      <c r="E117" s="16" t="s">
        <v>260</v>
      </c>
      <c r="F117" s="9" t="s">
        <v>56</v>
      </c>
      <c r="G117" s="28">
        <v>90</v>
      </c>
      <c r="H117" s="28">
        <v>97</v>
      </c>
      <c r="I117" s="28">
        <v>94</v>
      </c>
      <c r="J117" s="28">
        <v>95</v>
      </c>
      <c r="K117" s="28">
        <v>96</v>
      </c>
      <c r="L117" s="28">
        <v>97</v>
      </c>
      <c r="M117" s="28">
        <v>97</v>
      </c>
      <c r="N117" s="28">
        <v>99</v>
      </c>
      <c r="O117" s="28">
        <v>88</v>
      </c>
      <c r="P117" s="28">
        <v>88</v>
      </c>
      <c r="Q117" s="28">
        <v>89</v>
      </c>
      <c r="R117" s="28">
        <v>95</v>
      </c>
      <c r="S117" s="28">
        <v>1125</v>
      </c>
      <c r="T117" s="28">
        <v>30</v>
      </c>
      <c r="W117" s="28">
        <v>96</v>
      </c>
      <c r="X117" s="28">
        <v>95</v>
      </c>
      <c r="Y117" s="28">
        <v>97</v>
      </c>
      <c r="Z117" s="28">
        <v>95</v>
      </c>
      <c r="AA117" s="28">
        <v>97</v>
      </c>
      <c r="AB117" s="28">
        <v>99</v>
      </c>
      <c r="AC117" s="28">
        <v>99</v>
      </c>
      <c r="AD117" s="28">
        <v>100</v>
      </c>
      <c r="AE117" s="28">
        <v>90</v>
      </c>
      <c r="AF117" s="28">
        <v>91</v>
      </c>
      <c r="AG117" s="28">
        <v>94</v>
      </c>
      <c r="AH117" s="28">
        <v>92</v>
      </c>
      <c r="AI117" s="28">
        <v>1145</v>
      </c>
      <c r="AJ117" s="28">
        <v>31</v>
      </c>
      <c r="AK117" s="30"/>
      <c r="AM117" s="9">
        <f t="shared" si="4"/>
        <v>61</v>
      </c>
      <c r="AN117" s="14">
        <f t="shared" si="6"/>
        <v>2270</v>
      </c>
    </row>
    <row r="118" spans="1:40" x14ac:dyDescent="0.35">
      <c r="A118" s="9">
        <v>14</v>
      </c>
      <c r="B118" s="9">
        <v>266</v>
      </c>
      <c r="C118" s="21" t="s">
        <v>430</v>
      </c>
      <c r="D118" s="21" t="s">
        <v>431</v>
      </c>
      <c r="E118" s="16" t="s">
        <v>48</v>
      </c>
      <c r="F118" s="9" t="s">
        <v>130</v>
      </c>
      <c r="G118" s="28">
        <v>97</v>
      </c>
      <c r="H118" s="28">
        <v>93</v>
      </c>
      <c r="I118" s="28">
        <v>95</v>
      </c>
      <c r="J118" s="28">
        <v>96</v>
      </c>
      <c r="K118" s="28">
        <v>97</v>
      </c>
      <c r="L118" s="28">
        <v>97</v>
      </c>
      <c r="M118" s="28">
        <v>92</v>
      </c>
      <c r="N118" s="28">
        <v>97</v>
      </c>
      <c r="O118" s="28">
        <v>93</v>
      </c>
      <c r="P118" s="28">
        <v>92</v>
      </c>
      <c r="Q118" s="28">
        <v>95</v>
      </c>
      <c r="R118" s="28">
        <v>92</v>
      </c>
      <c r="S118" s="28">
        <v>1136</v>
      </c>
      <c r="T118" s="28">
        <v>43</v>
      </c>
      <c r="W118" s="28">
        <v>94</v>
      </c>
      <c r="X118" s="28">
        <v>91</v>
      </c>
      <c r="Y118" s="28">
        <v>94</v>
      </c>
      <c r="Z118" s="28">
        <v>97</v>
      </c>
      <c r="AA118" s="28">
        <v>96</v>
      </c>
      <c r="AB118" s="28">
        <v>95</v>
      </c>
      <c r="AC118" s="28">
        <v>98</v>
      </c>
      <c r="AD118" s="28">
        <v>98</v>
      </c>
      <c r="AE118" s="28">
        <v>89</v>
      </c>
      <c r="AF118" s="28">
        <v>96</v>
      </c>
      <c r="AG118" s="28">
        <v>91</v>
      </c>
      <c r="AH118" s="28">
        <v>94</v>
      </c>
      <c r="AI118" s="28">
        <v>1133</v>
      </c>
      <c r="AJ118" s="28">
        <v>39</v>
      </c>
      <c r="AK118" s="30"/>
      <c r="AM118" s="9">
        <f t="shared" si="4"/>
        <v>82</v>
      </c>
      <c r="AN118" s="14">
        <f t="shared" si="6"/>
        <v>2269</v>
      </c>
    </row>
    <row r="119" spans="1:40" x14ac:dyDescent="0.35">
      <c r="A119" s="9">
        <v>15</v>
      </c>
      <c r="B119" s="9">
        <v>108</v>
      </c>
      <c r="C119" s="21" t="s">
        <v>432</v>
      </c>
      <c r="D119" s="21" t="s">
        <v>433</v>
      </c>
      <c r="E119" s="16" t="s">
        <v>48</v>
      </c>
      <c r="F119" s="9" t="s">
        <v>56</v>
      </c>
      <c r="G119" s="28">
        <v>97</v>
      </c>
      <c r="H119" s="28">
        <v>95</v>
      </c>
      <c r="I119" s="28">
        <v>92</v>
      </c>
      <c r="J119" s="28">
        <v>95</v>
      </c>
      <c r="K119" s="28">
        <v>99</v>
      </c>
      <c r="L119" s="28">
        <v>98</v>
      </c>
      <c r="M119" s="28">
        <v>98</v>
      </c>
      <c r="N119" s="28">
        <v>98</v>
      </c>
      <c r="O119" s="28">
        <v>96</v>
      </c>
      <c r="P119" s="28">
        <v>93</v>
      </c>
      <c r="Q119" s="28">
        <v>92</v>
      </c>
      <c r="R119" s="28">
        <v>91</v>
      </c>
      <c r="S119" s="28">
        <v>1144</v>
      </c>
      <c r="T119" s="28">
        <v>42</v>
      </c>
      <c r="U119" s="9"/>
      <c r="V119" s="9"/>
      <c r="W119" s="28">
        <v>88</v>
      </c>
      <c r="X119" s="28">
        <v>94</v>
      </c>
      <c r="Y119" s="28">
        <v>95</v>
      </c>
      <c r="Z119" s="28">
        <v>84</v>
      </c>
      <c r="AA119" s="28">
        <v>94</v>
      </c>
      <c r="AB119" s="28">
        <v>97</v>
      </c>
      <c r="AC119" s="28">
        <v>100</v>
      </c>
      <c r="AD119" s="28">
        <v>98</v>
      </c>
      <c r="AE119" s="28">
        <v>95</v>
      </c>
      <c r="AF119" s="28">
        <v>89</v>
      </c>
      <c r="AG119" s="28">
        <v>93</v>
      </c>
      <c r="AH119" s="28">
        <v>89</v>
      </c>
      <c r="AI119" s="28">
        <v>1116</v>
      </c>
      <c r="AJ119" s="28">
        <v>34</v>
      </c>
      <c r="AK119" s="30"/>
      <c r="AM119" s="9">
        <f t="shared" si="4"/>
        <v>76</v>
      </c>
      <c r="AN119" s="14">
        <f t="shared" si="6"/>
        <v>2260</v>
      </c>
    </row>
    <row r="120" spans="1:40" x14ac:dyDescent="0.35">
      <c r="A120" s="9">
        <v>16</v>
      </c>
      <c r="B120" s="9">
        <v>120</v>
      </c>
      <c r="C120" s="21" t="s">
        <v>434</v>
      </c>
      <c r="D120" s="21" t="s">
        <v>249</v>
      </c>
      <c r="E120" s="16" t="s">
        <v>65</v>
      </c>
      <c r="F120" s="9" t="s">
        <v>56</v>
      </c>
      <c r="G120" s="28">
        <v>90</v>
      </c>
      <c r="H120" s="28">
        <v>96</v>
      </c>
      <c r="I120" s="28">
        <v>91</v>
      </c>
      <c r="J120" s="28">
        <v>96</v>
      </c>
      <c r="K120" s="28">
        <v>96</v>
      </c>
      <c r="L120" s="28">
        <v>97</v>
      </c>
      <c r="M120" s="28">
        <v>100</v>
      </c>
      <c r="N120" s="28">
        <v>97</v>
      </c>
      <c r="O120" s="28">
        <v>96</v>
      </c>
      <c r="P120" s="28">
        <v>90</v>
      </c>
      <c r="Q120" s="28">
        <v>89</v>
      </c>
      <c r="R120" s="28">
        <v>92</v>
      </c>
      <c r="S120" s="28">
        <v>1130</v>
      </c>
      <c r="T120" s="28">
        <v>30</v>
      </c>
      <c r="W120" s="28">
        <v>94</v>
      </c>
      <c r="X120" s="28">
        <v>94</v>
      </c>
      <c r="Y120" s="28">
        <v>97</v>
      </c>
      <c r="Z120" s="28">
        <v>92</v>
      </c>
      <c r="AA120" s="28">
        <v>97</v>
      </c>
      <c r="AB120" s="28">
        <v>98</v>
      </c>
      <c r="AC120" s="28">
        <v>99</v>
      </c>
      <c r="AD120" s="28">
        <v>98</v>
      </c>
      <c r="AE120" s="28">
        <v>89</v>
      </c>
      <c r="AF120" s="28">
        <v>92</v>
      </c>
      <c r="AG120" s="28">
        <v>88</v>
      </c>
      <c r="AH120" s="28">
        <v>92</v>
      </c>
      <c r="AI120" s="28">
        <v>1130</v>
      </c>
      <c r="AJ120" s="28">
        <v>34</v>
      </c>
      <c r="AK120" s="30"/>
      <c r="AM120" s="9">
        <f t="shared" si="4"/>
        <v>64</v>
      </c>
      <c r="AN120" s="14">
        <f t="shared" si="6"/>
        <v>2260</v>
      </c>
    </row>
    <row r="121" spans="1:40" x14ac:dyDescent="0.35">
      <c r="A121" s="9">
        <v>17</v>
      </c>
      <c r="B121" s="9">
        <v>352</v>
      </c>
      <c r="C121" s="21" t="s">
        <v>435</v>
      </c>
      <c r="D121" s="21" t="s">
        <v>436</v>
      </c>
      <c r="E121" s="16" t="s">
        <v>65</v>
      </c>
      <c r="F121" s="9" t="s">
        <v>56</v>
      </c>
      <c r="G121" s="28">
        <v>92</v>
      </c>
      <c r="H121" s="28">
        <v>93</v>
      </c>
      <c r="I121" s="28">
        <v>92</v>
      </c>
      <c r="J121" s="28">
        <v>93</v>
      </c>
      <c r="K121" s="28">
        <v>100</v>
      </c>
      <c r="L121" s="28">
        <v>96</v>
      </c>
      <c r="M121" s="28">
        <v>98</v>
      </c>
      <c r="N121" s="28">
        <v>98</v>
      </c>
      <c r="O121" s="28">
        <v>91</v>
      </c>
      <c r="P121" s="28">
        <v>88</v>
      </c>
      <c r="Q121" s="28">
        <v>93</v>
      </c>
      <c r="R121" s="28">
        <v>88</v>
      </c>
      <c r="S121" s="28">
        <v>1122</v>
      </c>
      <c r="T121" s="28">
        <v>32</v>
      </c>
      <c r="W121" s="28">
        <v>96</v>
      </c>
      <c r="X121" s="28">
        <v>93</v>
      </c>
      <c r="Y121" s="28">
        <v>92</v>
      </c>
      <c r="Z121" s="28">
        <v>96</v>
      </c>
      <c r="AA121" s="28">
        <v>96</v>
      </c>
      <c r="AB121" s="28">
        <v>100</v>
      </c>
      <c r="AC121" s="28">
        <v>97</v>
      </c>
      <c r="AD121" s="28">
        <v>98</v>
      </c>
      <c r="AE121" s="28">
        <v>90</v>
      </c>
      <c r="AF121" s="28">
        <v>89</v>
      </c>
      <c r="AG121" s="28">
        <v>92</v>
      </c>
      <c r="AH121" s="28">
        <v>96</v>
      </c>
      <c r="AI121" s="28">
        <v>1135</v>
      </c>
      <c r="AJ121" s="28">
        <v>41</v>
      </c>
      <c r="AK121" s="30"/>
      <c r="AM121" s="9">
        <f t="shared" si="4"/>
        <v>73</v>
      </c>
      <c r="AN121" s="14">
        <f t="shared" si="6"/>
        <v>2257</v>
      </c>
    </row>
    <row r="122" spans="1:40" x14ac:dyDescent="0.35">
      <c r="A122" s="9">
        <v>18</v>
      </c>
      <c r="B122" s="9">
        <v>131</v>
      </c>
      <c r="C122" s="21" t="s">
        <v>440</v>
      </c>
      <c r="D122" s="21" t="s">
        <v>441</v>
      </c>
      <c r="E122" s="16" t="s">
        <v>65</v>
      </c>
      <c r="F122" s="9" t="s">
        <v>130</v>
      </c>
      <c r="G122" s="28">
        <v>94</v>
      </c>
      <c r="H122" s="28">
        <v>93</v>
      </c>
      <c r="I122" s="28">
        <v>89</v>
      </c>
      <c r="J122" s="28">
        <v>94</v>
      </c>
      <c r="K122" s="28">
        <v>95</v>
      </c>
      <c r="L122" s="28">
        <v>97</v>
      </c>
      <c r="M122" s="28">
        <v>97</v>
      </c>
      <c r="N122" s="28">
        <v>97</v>
      </c>
      <c r="O122" s="28">
        <v>85</v>
      </c>
      <c r="P122" s="28">
        <v>91</v>
      </c>
      <c r="Q122" s="28">
        <v>92</v>
      </c>
      <c r="R122" s="28">
        <v>88</v>
      </c>
      <c r="S122" s="28">
        <v>1112</v>
      </c>
      <c r="T122" s="28">
        <v>22</v>
      </c>
      <c r="W122" s="28">
        <v>91</v>
      </c>
      <c r="X122" s="28">
        <v>96</v>
      </c>
      <c r="Y122" s="28">
        <v>98</v>
      </c>
      <c r="Z122" s="28">
        <v>92</v>
      </c>
      <c r="AA122" s="28">
        <v>95</v>
      </c>
      <c r="AB122" s="28">
        <v>98</v>
      </c>
      <c r="AC122" s="28">
        <v>97</v>
      </c>
      <c r="AD122" s="28">
        <v>97</v>
      </c>
      <c r="AE122" s="28">
        <v>89</v>
      </c>
      <c r="AF122" s="28">
        <v>96</v>
      </c>
      <c r="AG122" s="28">
        <v>90</v>
      </c>
      <c r="AH122" s="28">
        <v>87</v>
      </c>
      <c r="AI122" s="28">
        <v>1126</v>
      </c>
      <c r="AJ122" s="28">
        <v>37</v>
      </c>
      <c r="AK122" s="30"/>
      <c r="AM122" s="9">
        <f t="shared" si="4"/>
        <v>59</v>
      </c>
      <c r="AN122" s="14">
        <f t="shared" si="6"/>
        <v>2238</v>
      </c>
    </row>
    <row r="123" spans="1:40" x14ac:dyDescent="0.35">
      <c r="A123" s="9">
        <v>19</v>
      </c>
      <c r="B123" s="9">
        <v>344</v>
      </c>
      <c r="C123" s="21" t="s">
        <v>442</v>
      </c>
      <c r="D123" s="21" t="s">
        <v>443</v>
      </c>
      <c r="E123" s="16" t="s">
        <v>260</v>
      </c>
      <c r="F123" s="9" t="s">
        <v>130</v>
      </c>
      <c r="G123" s="28">
        <v>96</v>
      </c>
      <c r="H123" s="28">
        <v>95</v>
      </c>
      <c r="I123" s="28">
        <v>92</v>
      </c>
      <c r="J123" s="28">
        <v>94</v>
      </c>
      <c r="K123" s="28">
        <v>95</v>
      </c>
      <c r="L123" s="28">
        <v>98</v>
      </c>
      <c r="M123" s="28">
        <v>96</v>
      </c>
      <c r="N123" s="28">
        <v>95</v>
      </c>
      <c r="O123" s="28">
        <v>91</v>
      </c>
      <c r="P123" s="28">
        <v>86</v>
      </c>
      <c r="Q123" s="28">
        <v>92</v>
      </c>
      <c r="R123" s="28">
        <v>91</v>
      </c>
      <c r="S123" s="28">
        <v>1121</v>
      </c>
      <c r="T123" s="28">
        <v>37</v>
      </c>
      <c r="W123" s="28">
        <v>90</v>
      </c>
      <c r="X123" s="28">
        <v>91</v>
      </c>
      <c r="Y123" s="28">
        <v>96</v>
      </c>
      <c r="Z123" s="28">
        <v>91</v>
      </c>
      <c r="AA123" s="28">
        <v>94</v>
      </c>
      <c r="AB123" s="28">
        <v>93</v>
      </c>
      <c r="AC123" s="28">
        <v>98</v>
      </c>
      <c r="AD123" s="28">
        <v>94</v>
      </c>
      <c r="AE123" s="28">
        <v>92</v>
      </c>
      <c r="AF123" s="28">
        <v>91</v>
      </c>
      <c r="AG123" s="28">
        <v>92</v>
      </c>
      <c r="AH123" s="28">
        <v>91</v>
      </c>
      <c r="AI123" s="28">
        <v>1113</v>
      </c>
      <c r="AJ123" s="28">
        <v>29</v>
      </c>
      <c r="AK123" s="30"/>
      <c r="AM123" s="9">
        <f t="shared" si="4"/>
        <v>66</v>
      </c>
      <c r="AN123" s="14">
        <f t="shared" si="6"/>
        <v>2234</v>
      </c>
    </row>
    <row r="124" spans="1:40" x14ac:dyDescent="0.35">
      <c r="A124" s="9">
        <v>20</v>
      </c>
      <c r="B124" s="9">
        <v>346</v>
      </c>
      <c r="C124" s="21" t="s">
        <v>444</v>
      </c>
      <c r="D124" s="21" t="s">
        <v>198</v>
      </c>
      <c r="E124" s="16" t="s">
        <v>48</v>
      </c>
      <c r="F124" s="9" t="s">
        <v>56</v>
      </c>
      <c r="G124" s="28">
        <v>96</v>
      </c>
      <c r="H124" s="28">
        <v>93</v>
      </c>
      <c r="I124" s="28">
        <v>91</v>
      </c>
      <c r="J124" s="28">
        <v>95</v>
      </c>
      <c r="K124" s="28">
        <v>98</v>
      </c>
      <c r="L124" s="28">
        <v>97</v>
      </c>
      <c r="M124" s="28">
        <v>97</v>
      </c>
      <c r="N124" s="28">
        <v>97</v>
      </c>
      <c r="O124" s="28">
        <v>93</v>
      </c>
      <c r="P124" s="28">
        <v>88</v>
      </c>
      <c r="Q124" s="28">
        <v>87</v>
      </c>
      <c r="R124" s="28">
        <v>89</v>
      </c>
      <c r="S124" s="28">
        <v>1121</v>
      </c>
      <c r="T124" s="28">
        <v>30</v>
      </c>
      <c r="W124" s="28">
        <v>94</v>
      </c>
      <c r="X124" s="28">
        <v>96</v>
      </c>
      <c r="Y124" s="28">
        <v>89</v>
      </c>
      <c r="Z124" s="28">
        <v>93</v>
      </c>
      <c r="AA124" s="28">
        <v>93</v>
      </c>
      <c r="AB124" s="28">
        <v>93</v>
      </c>
      <c r="AC124" s="28">
        <v>97</v>
      </c>
      <c r="AD124" s="28">
        <v>97</v>
      </c>
      <c r="AE124" s="28">
        <v>94</v>
      </c>
      <c r="AF124" s="28">
        <v>92</v>
      </c>
      <c r="AG124" s="28">
        <v>85</v>
      </c>
      <c r="AH124" s="28">
        <v>88</v>
      </c>
      <c r="AI124" s="28">
        <v>1111</v>
      </c>
      <c r="AJ124" s="28">
        <v>32</v>
      </c>
      <c r="AK124" s="30"/>
      <c r="AM124" s="9">
        <f t="shared" si="4"/>
        <v>62</v>
      </c>
      <c r="AN124" s="14">
        <f t="shared" si="6"/>
        <v>2232</v>
      </c>
    </row>
    <row r="125" spans="1:40" x14ac:dyDescent="0.35">
      <c r="A125" s="9">
        <v>21</v>
      </c>
      <c r="B125" s="9">
        <v>170</v>
      </c>
      <c r="C125" s="21" t="s">
        <v>447</v>
      </c>
      <c r="D125" s="21" t="s">
        <v>433</v>
      </c>
      <c r="E125" s="16" t="s">
        <v>48</v>
      </c>
      <c r="F125" s="9" t="s">
        <v>56</v>
      </c>
      <c r="G125" s="28">
        <v>94</v>
      </c>
      <c r="H125" s="28">
        <v>92</v>
      </c>
      <c r="I125" s="28">
        <v>91</v>
      </c>
      <c r="J125" s="28">
        <v>91</v>
      </c>
      <c r="K125" s="28">
        <v>96</v>
      </c>
      <c r="L125" s="28">
        <v>98</v>
      </c>
      <c r="M125" s="28">
        <v>97</v>
      </c>
      <c r="N125" s="28">
        <v>95</v>
      </c>
      <c r="O125" s="28">
        <v>93</v>
      </c>
      <c r="P125" s="28">
        <v>92</v>
      </c>
      <c r="Q125" s="28">
        <v>92</v>
      </c>
      <c r="R125" s="28">
        <v>95</v>
      </c>
      <c r="S125" s="28">
        <v>1126</v>
      </c>
      <c r="T125" s="28">
        <v>35</v>
      </c>
      <c r="W125" s="28">
        <v>89</v>
      </c>
      <c r="X125" s="28">
        <v>92</v>
      </c>
      <c r="Y125" s="28">
        <v>92</v>
      </c>
      <c r="Z125" s="28">
        <v>91</v>
      </c>
      <c r="AA125" s="28">
        <v>98</v>
      </c>
      <c r="AB125" s="28">
        <v>98</v>
      </c>
      <c r="AC125" s="28">
        <v>99</v>
      </c>
      <c r="AD125" s="28">
        <v>98</v>
      </c>
      <c r="AE125" s="28">
        <v>86</v>
      </c>
      <c r="AF125" s="28">
        <v>91</v>
      </c>
      <c r="AG125" s="28">
        <v>87</v>
      </c>
      <c r="AH125" s="28">
        <v>83</v>
      </c>
      <c r="AI125" s="28">
        <v>1104</v>
      </c>
      <c r="AJ125" s="28">
        <v>33</v>
      </c>
      <c r="AK125" s="30"/>
      <c r="AM125" s="9">
        <f t="shared" si="4"/>
        <v>68</v>
      </c>
      <c r="AN125" s="14">
        <f t="shared" si="6"/>
        <v>2230</v>
      </c>
    </row>
    <row r="126" spans="1:40" x14ac:dyDescent="0.35">
      <c r="A126" s="9">
        <v>22</v>
      </c>
      <c r="B126" s="9">
        <v>156</v>
      </c>
      <c r="C126" s="21" t="s">
        <v>160</v>
      </c>
      <c r="D126" s="21" t="s">
        <v>448</v>
      </c>
      <c r="E126" s="16" t="s">
        <v>48</v>
      </c>
      <c r="F126" s="9" t="s">
        <v>56</v>
      </c>
      <c r="G126" s="28">
        <v>91</v>
      </c>
      <c r="H126" s="28">
        <v>94</v>
      </c>
      <c r="I126" s="28">
        <v>92</v>
      </c>
      <c r="J126" s="28">
        <v>94</v>
      </c>
      <c r="K126" s="28">
        <v>99</v>
      </c>
      <c r="L126" s="28">
        <v>95</v>
      </c>
      <c r="M126" s="28">
        <v>99</v>
      </c>
      <c r="N126" s="28">
        <v>99</v>
      </c>
      <c r="O126" s="28">
        <v>87</v>
      </c>
      <c r="P126" s="28">
        <v>83</v>
      </c>
      <c r="Q126" s="28">
        <v>91</v>
      </c>
      <c r="R126" s="28">
        <v>89</v>
      </c>
      <c r="S126" s="28">
        <v>1113</v>
      </c>
      <c r="T126" s="28">
        <v>28</v>
      </c>
      <c r="W126" s="28">
        <v>94</v>
      </c>
      <c r="X126" s="28">
        <v>91</v>
      </c>
      <c r="Y126" s="28">
        <v>97</v>
      </c>
      <c r="Z126" s="28">
        <v>95</v>
      </c>
      <c r="AA126" s="28">
        <v>96</v>
      </c>
      <c r="AB126" s="28">
        <v>98</v>
      </c>
      <c r="AC126" s="28">
        <v>96</v>
      </c>
      <c r="AD126" s="28">
        <v>97</v>
      </c>
      <c r="AE126" s="28">
        <v>91</v>
      </c>
      <c r="AF126" s="28">
        <v>86</v>
      </c>
      <c r="AG126" s="28">
        <v>88</v>
      </c>
      <c r="AH126" s="28">
        <v>87</v>
      </c>
      <c r="AI126" s="28">
        <v>1116</v>
      </c>
      <c r="AJ126" s="28">
        <v>31</v>
      </c>
      <c r="AK126" s="30"/>
      <c r="AM126" s="9">
        <f t="shared" si="4"/>
        <v>59</v>
      </c>
      <c r="AN126" s="14">
        <f t="shared" si="6"/>
        <v>2229</v>
      </c>
    </row>
    <row r="127" spans="1:40" x14ac:dyDescent="0.35">
      <c r="A127" s="9">
        <v>23</v>
      </c>
      <c r="B127" s="9" t="s">
        <v>449</v>
      </c>
      <c r="C127" s="21" t="s">
        <v>450</v>
      </c>
      <c r="D127" s="21" t="s">
        <v>451</v>
      </c>
      <c r="E127" s="22" t="s">
        <v>48</v>
      </c>
      <c r="F127" s="9" t="s">
        <v>56</v>
      </c>
      <c r="G127" s="28">
        <v>93</v>
      </c>
      <c r="H127" s="28">
        <v>92</v>
      </c>
      <c r="I127" s="28">
        <v>88</v>
      </c>
      <c r="J127" s="28">
        <v>91</v>
      </c>
      <c r="K127" s="28">
        <v>95</v>
      </c>
      <c r="L127" s="28">
        <v>97</v>
      </c>
      <c r="M127" s="28">
        <v>94</v>
      </c>
      <c r="N127" s="28">
        <v>96</v>
      </c>
      <c r="O127" s="28">
        <v>97</v>
      </c>
      <c r="P127" s="28">
        <v>93</v>
      </c>
      <c r="Q127" s="28">
        <v>93</v>
      </c>
      <c r="R127" s="28">
        <v>91</v>
      </c>
      <c r="S127" s="28">
        <v>1120</v>
      </c>
      <c r="T127" s="11">
        <v>27</v>
      </c>
      <c r="W127" s="28">
        <v>88</v>
      </c>
      <c r="X127" s="28">
        <v>94</v>
      </c>
      <c r="Y127" s="28">
        <v>94</v>
      </c>
      <c r="Z127" s="28">
        <v>91</v>
      </c>
      <c r="AA127" s="28">
        <v>96</v>
      </c>
      <c r="AB127" s="28">
        <v>94</v>
      </c>
      <c r="AC127" s="28">
        <v>95</v>
      </c>
      <c r="AD127" s="28">
        <v>87</v>
      </c>
      <c r="AE127" s="28">
        <v>91</v>
      </c>
      <c r="AF127" s="28">
        <v>93</v>
      </c>
      <c r="AG127" s="28">
        <v>95</v>
      </c>
      <c r="AH127" s="28">
        <v>91</v>
      </c>
      <c r="AI127" s="28">
        <v>1109</v>
      </c>
      <c r="AJ127" s="28">
        <v>22</v>
      </c>
      <c r="AK127" s="30"/>
      <c r="AM127" s="9">
        <f t="shared" si="4"/>
        <v>49</v>
      </c>
      <c r="AN127" s="14">
        <f t="shared" si="6"/>
        <v>2229</v>
      </c>
    </row>
    <row r="128" spans="1:40" x14ac:dyDescent="0.35">
      <c r="A128" s="9">
        <v>24</v>
      </c>
      <c r="B128" s="9">
        <v>369</v>
      </c>
      <c r="C128" s="21" t="s">
        <v>452</v>
      </c>
      <c r="D128" s="21" t="s">
        <v>453</v>
      </c>
      <c r="E128" s="16" t="s">
        <v>48</v>
      </c>
      <c r="F128" s="9" t="s">
        <v>42</v>
      </c>
      <c r="G128" s="28">
        <v>92</v>
      </c>
      <c r="H128" s="28">
        <v>92</v>
      </c>
      <c r="I128" s="28">
        <v>94</v>
      </c>
      <c r="J128" s="28">
        <v>93</v>
      </c>
      <c r="K128" s="28">
        <v>98</v>
      </c>
      <c r="L128" s="28">
        <v>95</v>
      </c>
      <c r="M128" s="28">
        <v>94</v>
      </c>
      <c r="N128" s="28">
        <v>98</v>
      </c>
      <c r="O128" s="28">
        <v>83</v>
      </c>
      <c r="P128" s="28">
        <v>93</v>
      </c>
      <c r="Q128" s="28">
        <v>89</v>
      </c>
      <c r="R128" s="28">
        <v>86</v>
      </c>
      <c r="S128" s="28">
        <v>1107</v>
      </c>
      <c r="T128" s="28">
        <v>25</v>
      </c>
      <c r="W128" s="28">
        <v>95</v>
      </c>
      <c r="X128" s="28">
        <v>92</v>
      </c>
      <c r="Y128" s="28">
        <v>93</v>
      </c>
      <c r="Z128" s="28">
        <v>92</v>
      </c>
      <c r="AA128" s="28">
        <v>97</v>
      </c>
      <c r="AB128" s="28">
        <v>99</v>
      </c>
      <c r="AC128" s="28">
        <v>97</v>
      </c>
      <c r="AD128" s="28">
        <v>98</v>
      </c>
      <c r="AE128" s="28">
        <v>86</v>
      </c>
      <c r="AF128" s="28">
        <v>85</v>
      </c>
      <c r="AG128" s="28">
        <v>90</v>
      </c>
      <c r="AH128" s="28">
        <v>97</v>
      </c>
      <c r="AI128" s="28">
        <v>1121</v>
      </c>
      <c r="AJ128" s="28">
        <v>31</v>
      </c>
      <c r="AK128" s="30"/>
      <c r="AM128" s="9">
        <f t="shared" si="4"/>
        <v>56</v>
      </c>
      <c r="AN128" s="14">
        <f t="shared" si="6"/>
        <v>2228</v>
      </c>
    </row>
    <row r="129" spans="1:40" x14ac:dyDescent="0.35">
      <c r="A129" s="9">
        <v>25</v>
      </c>
      <c r="B129" s="9">
        <v>226</v>
      </c>
      <c r="C129" s="21" t="s">
        <v>454</v>
      </c>
      <c r="D129" s="21" t="s">
        <v>443</v>
      </c>
      <c r="E129" s="16" t="s">
        <v>48</v>
      </c>
      <c r="F129" s="9" t="s">
        <v>56</v>
      </c>
      <c r="G129" s="28">
        <v>92</v>
      </c>
      <c r="H129" s="28">
        <v>94</v>
      </c>
      <c r="I129" s="28">
        <v>92</v>
      </c>
      <c r="J129" s="28">
        <v>94</v>
      </c>
      <c r="K129" s="28">
        <v>97</v>
      </c>
      <c r="L129" s="28">
        <v>94</v>
      </c>
      <c r="M129" s="28">
        <v>95</v>
      </c>
      <c r="N129" s="28">
        <v>97</v>
      </c>
      <c r="O129" s="28">
        <v>91</v>
      </c>
      <c r="P129" s="28">
        <v>92</v>
      </c>
      <c r="Q129" s="28">
        <v>91</v>
      </c>
      <c r="R129" s="28">
        <v>85</v>
      </c>
      <c r="S129" s="28">
        <v>1114</v>
      </c>
      <c r="T129" s="28">
        <v>24</v>
      </c>
      <c r="W129" s="28">
        <v>92</v>
      </c>
      <c r="X129" s="28">
        <v>95</v>
      </c>
      <c r="Y129" s="28">
        <v>95</v>
      </c>
      <c r="Z129" s="28">
        <v>97</v>
      </c>
      <c r="AA129" s="28">
        <v>94</v>
      </c>
      <c r="AB129" s="28">
        <v>97</v>
      </c>
      <c r="AC129" s="28">
        <v>96</v>
      </c>
      <c r="AD129" s="28">
        <v>97</v>
      </c>
      <c r="AE129" s="28">
        <v>80</v>
      </c>
      <c r="AF129" s="28">
        <v>85</v>
      </c>
      <c r="AG129" s="28">
        <v>90</v>
      </c>
      <c r="AH129" s="28">
        <v>94</v>
      </c>
      <c r="AI129" s="28">
        <v>1112</v>
      </c>
      <c r="AJ129" s="28">
        <v>25</v>
      </c>
      <c r="AK129" s="30"/>
      <c r="AM129" s="9">
        <f t="shared" si="4"/>
        <v>49</v>
      </c>
      <c r="AN129" s="14">
        <f t="shared" si="6"/>
        <v>2226</v>
      </c>
    </row>
    <row r="130" spans="1:40" x14ac:dyDescent="0.35">
      <c r="A130" s="9">
        <v>26</v>
      </c>
      <c r="B130" s="9">
        <v>312</v>
      </c>
      <c r="C130" s="21" t="s">
        <v>455</v>
      </c>
      <c r="D130" s="21" t="s">
        <v>413</v>
      </c>
      <c r="E130" s="16" t="s">
        <v>65</v>
      </c>
      <c r="F130" s="9" t="s">
        <v>130</v>
      </c>
      <c r="G130" s="28">
        <v>93</v>
      </c>
      <c r="H130" s="28">
        <v>90</v>
      </c>
      <c r="I130" s="28">
        <v>92</v>
      </c>
      <c r="J130" s="28">
        <v>92</v>
      </c>
      <c r="K130" s="28">
        <v>97</v>
      </c>
      <c r="L130" s="28">
        <v>97</v>
      </c>
      <c r="M130" s="28">
        <v>96</v>
      </c>
      <c r="N130" s="28">
        <v>98</v>
      </c>
      <c r="O130" s="28">
        <v>94</v>
      </c>
      <c r="P130" s="28">
        <v>89</v>
      </c>
      <c r="Q130" s="28">
        <v>85</v>
      </c>
      <c r="R130" s="28">
        <v>89</v>
      </c>
      <c r="S130" s="28">
        <v>1112</v>
      </c>
      <c r="T130" s="28">
        <v>32</v>
      </c>
      <c r="W130" s="28">
        <v>90</v>
      </c>
      <c r="X130" s="28">
        <v>96</v>
      </c>
      <c r="Y130" s="28">
        <v>87</v>
      </c>
      <c r="Z130" s="28">
        <v>92</v>
      </c>
      <c r="AA130" s="28">
        <v>97</v>
      </c>
      <c r="AB130" s="28">
        <v>98</v>
      </c>
      <c r="AC130" s="28">
        <v>94</v>
      </c>
      <c r="AD130" s="28">
        <v>97</v>
      </c>
      <c r="AE130" s="28">
        <v>92</v>
      </c>
      <c r="AF130" s="28">
        <v>93</v>
      </c>
      <c r="AG130" s="28">
        <v>85</v>
      </c>
      <c r="AH130" s="28">
        <v>92</v>
      </c>
      <c r="AI130" s="28">
        <v>1113</v>
      </c>
      <c r="AJ130" s="28">
        <v>30</v>
      </c>
      <c r="AK130" s="30"/>
      <c r="AM130" s="9">
        <f t="shared" si="4"/>
        <v>62</v>
      </c>
      <c r="AN130" s="14">
        <f t="shared" si="6"/>
        <v>2225</v>
      </c>
    </row>
    <row r="131" spans="1:40" x14ac:dyDescent="0.35">
      <c r="A131" s="9">
        <v>27</v>
      </c>
      <c r="B131" s="9">
        <v>245</v>
      </c>
      <c r="C131" s="21" t="s">
        <v>456</v>
      </c>
      <c r="D131" s="21" t="s">
        <v>457</v>
      </c>
      <c r="E131" s="16" t="s">
        <v>48</v>
      </c>
      <c r="F131" s="9" t="s">
        <v>56</v>
      </c>
      <c r="G131" s="28">
        <v>94</v>
      </c>
      <c r="H131" s="28">
        <v>88</v>
      </c>
      <c r="I131" s="28">
        <v>93</v>
      </c>
      <c r="J131" s="28">
        <v>91</v>
      </c>
      <c r="K131" s="28">
        <v>99</v>
      </c>
      <c r="L131" s="28">
        <v>99</v>
      </c>
      <c r="M131" s="28">
        <v>94</v>
      </c>
      <c r="N131" s="28">
        <v>99</v>
      </c>
      <c r="O131" s="28">
        <v>88</v>
      </c>
      <c r="P131" s="28">
        <v>91</v>
      </c>
      <c r="Q131" s="28">
        <v>90</v>
      </c>
      <c r="R131" s="28">
        <v>84</v>
      </c>
      <c r="S131" s="28">
        <v>1110</v>
      </c>
      <c r="T131" s="28">
        <v>27</v>
      </c>
      <c r="W131" s="28">
        <v>94</v>
      </c>
      <c r="X131" s="28">
        <v>93</v>
      </c>
      <c r="Y131" s="28">
        <v>93</v>
      </c>
      <c r="Z131" s="28">
        <v>94</v>
      </c>
      <c r="AA131" s="28">
        <v>92</v>
      </c>
      <c r="AB131" s="28">
        <v>99</v>
      </c>
      <c r="AC131" s="28">
        <v>94</v>
      </c>
      <c r="AD131" s="28">
        <v>97</v>
      </c>
      <c r="AE131" s="28">
        <v>87</v>
      </c>
      <c r="AF131" s="28">
        <v>86</v>
      </c>
      <c r="AG131" s="28">
        <v>92</v>
      </c>
      <c r="AH131" s="28">
        <v>92</v>
      </c>
      <c r="AI131" s="28">
        <v>1113</v>
      </c>
      <c r="AJ131" s="28">
        <v>26</v>
      </c>
      <c r="AK131" s="30"/>
      <c r="AM131" s="9">
        <f t="shared" si="4"/>
        <v>53</v>
      </c>
      <c r="AN131" s="14">
        <f t="shared" si="6"/>
        <v>2223</v>
      </c>
    </row>
    <row r="132" spans="1:40" x14ac:dyDescent="0.35">
      <c r="A132" s="9">
        <v>28</v>
      </c>
      <c r="B132" s="9">
        <v>180</v>
      </c>
      <c r="C132" s="21" t="s">
        <v>458</v>
      </c>
      <c r="D132" s="21" t="s">
        <v>391</v>
      </c>
      <c r="E132" s="16" t="s">
        <v>48</v>
      </c>
      <c r="F132" s="9" t="s">
        <v>130</v>
      </c>
      <c r="G132" s="28">
        <v>90</v>
      </c>
      <c r="H132" s="28">
        <v>94</v>
      </c>
      <c r="I132" s="28">
        <v>98</v>
      </c>
      <c r="J132" s="28">
        <v>93</v>
      </c>
      <c r="K132" s="28">
        <v>97</v>
      </c>
      <c r="L132" s="28">
        <v>100</v>
      </c>
      <c r="M132" s="28">
        <v>99</v>
      </c>
      <c r="N132" s="28">
        <v>98</v>
      </c>
      <c r="O132" s="28">
        <v>84</v>
      </c>
      <c r="P132" s="28">
        <v>89</v>
      </c>
      <c r="Q132" s="28">
        <v>86</v>
      </c>
      <c r="R132" s="28">
        <v>88</v>
      </c>
      <c r="S132" s="28">
        <v>1116</v>
      </c>
      <c r="T132" s="28">
        <v>40</v>
      </c>
      <c r="W132" s="28">
        <v>92</v>
      </c>
      <c r="X132" s="28">
        <v>91</v>
      </c>
      <c r="Y132" s="28">
        <v>94</v>
      </c>
      <c r="Z132" s="28">
        <v>93</v>
      </c>
      <c r="AA132" s="28">
        <v>97</v>
      </c>
      <c r="AB132" s="28">
        <v>96</v>
      </c>
      <c r="AC132" s="28">
        <v>99</v>
      </c>
      <c r="AD132" s="28">
        <v>97</v>
      </c>
      <c r="AE132" s="28">
        <v>80</v>
      </c>
      <c r="AF132" s="28">
        <v>88</v>
      </c>
      <c r="AG132" s="28">
        <v>86</v>
      </c>
      <c r="AH132" s="28">
        <v>89</v>
      </c>
      <c r="AI132" s="28">
        <v>1102</v>
      </c>
      <c r="AJ132" s="28">
        <v>29</v>
      </c>
      <c r="AK132" s="30"/>
      <c r="AM132" s="9">
        <f t="shared" si="4"/>
        <v>69</v>
      </c>
      <c r="AN132" s="14">
        <f t="shared" si="6"/>
        <v>2218</v>
      </c>
    </row>
    <row r="133" spans="1:40" x14ac:dyDescent="0.35">
      <c r="A133" s="9">
        <v>29</v>
      </c>
      <c r="B133" s="9">
        <v>310</v>
      </c>
      <c r="C133" s="21" t="s">
        <v>459</v>
      </c>
      <c r="D133" s="21" t="s">
        <v>389</v>
      </c>
      <c r="E133" s="16" t="s">
        <v>65</v>
      </c>
      <c r="F133" s="9" t="s">
        <v>130</v>
      </c>
      <c r="G133" s="28">
        <v>94</v>
      </c>
      <c r="H133" s="28">
        <v>93</v>
      </c>
      <c r="I133" s="28">
        <v>92</v>
      </c>
      <c r="J133" s="28">
        <v>90</v>
      </c>
      <c r="K133" s="28">
        <v>94</v>
      </c>
      <c r="L133" s="28">
        <v>95</v>
      </c>
      <c r="M133" s="28">
        <v>96</v>
      </c>
      <c r="N133" s="28">
        <v>97</v>
      </c>
      <c r="O133" s="28">
        <v>85</v>
      </c>
      <c r="P133" s="28">
        <v>86</v>
      </c>
      <c r="Q133" s="28">
        <v>88</v>
      </c>
      <c r="R133" s="28">
        <v>87</v>
      </c>
      <c r="S133" s="28">
        <v>1097</v>
      </c>
      <c r="T133" s="28">
        <v>25</v>
      </c>
      <c r="W133" s="28">
        <v>94</v>
      </c>
      <c r="X133" s="28">
        <v>93</v>
      </c>
      <c r="Y133" s="28">
        <v>95</v>
      </c>
      <c r="Z133" s="28">
        <v>96</v>
      </c>
      <c r="AA133" s="28">
        <v>96</v>
      </c>
      <c r="AB133" s="28">
        <v>97</v>
      </c>
      <c r="AC133" s="28">
        <v>98</v>
      </c>
      <c r="AD133" s="28">
        <v>100</v>
      </c>
      <c r="AE133" s="28">
        <v>88</v>
      </c>
      <c r="AF133" s="28">
        <v>86</v>
      </c>
      <c r="AG133" s="28">
        <v>86</v>
      </c>
      <c r="AH133" s="28">
        <v>91</v>
      </c>
      <c r="AI133" s="28">
        <v>1120</v>
      </c>
      <c r="AJ133" s="28">
        <v>34</v>
      </c>
      <c r="AK133" s="30"/>
      <c r="AM133" s="9">
        <f t="shared" si="4"/>
        <v>59</v>
      </c>
      <c r="AN133" s="14">
        <f t="shared" si="6"/>
        <v>2217</v>
      </c>
    </row>
    <row r="134" spans="1:40" x14ac:dyDescent="0.35">
      <c r="A134" s="9">
        <v>30</v>
      </c>
      <c r="B134" s="9">
        <v>384</v>
      </c>
      <c r="C134" s="21" t="s">
        <v>460</v>
      </c>
      <c r="D134" s="21" t="s">
        <v>461</v>
      </c>
      <c r="E134" s="16" t="s">
        <v>48</v>
      </c>
      <c r="F134" s="9" t="s">
        <v>56</v>
      </c>
      <c r="G134" s="28">
        <v>96</v>
      </c>
      <c r="H134" s="28">
        <v>94</v>
      </c>
      <c r="I134" s="28">
        <v>91</v>
      </c>
      <c r="J134" s="28">
        <v>90</v>
      </c>
      <c r="K134" s="28">
        <v>93</v>
      </c>
      <c r="L134" s="28">
        <v>97</v>
      </c>
      <c r="M134" s="28">
        <v>97</v>
      </c>
      <c r="N134" s="28">
        <v>90</v>
      </c>
      <c r="O134" s="28">
        <v>94</v>
      </c>
      <c r="P134" s="28">
        <v>90</v>
      </c>
      <c r="Q134" s="28">
        <v>89</v>
      </c>
      <c r="R134" s="28">
        <v>92</v>
      </c>
      <c r="S134" s="28">
        <v>1113</v>
      </c>
      <c r="T134" s="28">
        <v>27</v>
      </c>
      <c r="W134" s="28">
        <v>88</v>
      </c>
      <c r="X134" s="28">
        <v>94</v>
      </c>
      <c r="Y134" s="28">
        <v>87</v>
      </c>
      <c r="Z134" s="28">
        <v>87</v>
      </c>
      <c r="AA134" s="28">
        <v>98</v>
      </c>
      <c r="AB134" s="28">
        <v>95</v>
      </c>
      <c r="AC134" s="28">
        <v>96</v>
      </c>
      <c r="AD134" s="28">
        <v>98</v>
      </c>
      <c r="AE134" s="28">
        <v>91</v>
      </c>
      <c r="AF134" s="28">
        <v>91</v>
      </c>
      <c r="AG134" s="28">
        <v>86</v>
      </c>
      <c r="AH134" s="28">
        <v>90</v>
      </c>
      <c r="AI134" s="28">
        <v>1101</v>
      </c>
      <c r="AJ134" s="28">
        <v>32</v>
      </c>
      <c r="AK134" s="30"/>
      <c r="AM134" s="9">
        <f t="shared" si="4"/>
        <v>59</v>
      </c>
      <c r="AN134" s="14">
        <f t="shared" si="6"/>
        <v>2214</v>
      </c>
    </row>
    <row r="135" spans="1:40" x14ac:dyDescent="0.35">
      <c r="A135" s="9">
        <v>31</v>
      </c>
      <c r="B135" s="9">
        <v>188</v>
      </c>
      <c r="C135" s="21" t="s">
        <v>147</v>
      </c>
      <c r="D135" s="21" t="s">
        <v>247</v>
      </c>
      <c r="E135" s="16" t="s">
        <v>65</v>
      </c>
      <c r="F135" s="9" t="s">
        <v>56</v>
      </c>
      <c r="G135" s="28">
        <v>96</v>
      </c>
      <c r="H135" s="28">
        <v>95</v>
      </c>
      <c r="I135" s="28">
        <v>94</v>
      </c>
      <c r="J135" s="28">
        <v>92</v>
      </c>
      <c r="K135" s="28">
        <v>97</v>
      </c>
      <c r="L135" s="28">
        <v>97</v>
      </c>
      <c r="M135" s="28">
        <v>95</v>
      </c>
      <c r="N135" s="28">
        <v>98</v>
      </c>
      <c r="O135" s="28">
        <v>87</v>
      </c>
      <c r="P135" s="28">
        <v>86</v>
      </c>
      <c r="Q135" s="28">
        <v>89</v>
      </c>
      <c r="R135" s="28">
        <v>82</v>
      </c>
      <c r="S135" s="28">
        <v>1108</v>
      </c>
      <c r="T135" s="28">
        <v>24</v>
      </c>
      <c r="W135" s="28">
        <v>91</v>
      </c>
      <c r="X135" s="28">
        <v>91</v>
      </c>
      <c r="Y135" s="28">
        <v>95</v>
      </c>
      <c r="Z135" s="28">
        <v>97</v>
      </c>
      <c r="AA135" s="28">
        <v>97</v>
      </c>
      <c r="AB135" s="28">
        <v>97</v>
      </c>
      <c r="AC135" s="28">
        <v>98</v>
      </c>
      <c r="AD135" s="28">
        <v>95</v>
      </c>
      <c r="AE135" s="28">
        <v>81</v>
      </c>
      <c r="AF135" s="28">
        <v>91</v>
      </c>
      <c r="AG135" s="28">
        <v>88</v>
      </c>
      <c r="AH135" s="28">
        <v>85</v>
      </c>
      <c r="AI135" s="28">
        <v>1106</v>
      </c>
      <c r="AJ135" s="28">
        <v>28</v>
      </c>
      <c r="AK135" s="30"/>
      <c r="AM135" s="9">
        <f t="shared" si="4"/>
        <v>52</v>
      </c>
      <c r="AN135" s="14">
        <f t="shared" si="6"/>
        <v>2214</v>
      </c>
    </row>
    <row r="136" spans="1:40" x14ac:dyDescent="0.35">
      <c r="A136" s="9">
        <v>32</v>
      </c>
      <c r="B136" s="9">
        <v>137</v>
      </c>
      <c r="C136" s="21" t="s">
        <v>462</v>
      </c>
      <c r="D136" s="21" t="s">
        <v>436</v>
      </c>
      <c r="E136" s="16" t="s">
        <v>65</v>
      </c>
      <c r="F136" s="9" t="s">
        <v>168</v>
      </c>
      <c r="G136" s="28">
        <v>94</v>
      </c>
      <c r="H136" s="28">
        <v>93</v>
      </c>
      <c r="I136" s="28">
        <v>93</v>
      </c>
      <c r="J136" s="28">
        <v>95</v>
      </c>
      <c r="K136" s="28">
        <v>96</v>
      </c>
      <c r="L136" s="28">
        <v>97</v>
      </c>
      <c r="M136" s="28">
        <v>95</v>
      </c>
      <c r="N136" s="28">
        <v>95</v>
      </c>
      <c r="O136" s="28">
        <v>84</v>
      </c>
      <c r="P136" s="28">
        <v>86</v>
      </c>
      <c r="Q136" s="28">
        <v>87</v>
      </c>
      <c r="R136" s="28">
        <v>79</v>
      </c>
      <c r="S136" s="28">
        <v>1094</v>
      </c>
      <c r="T136" s="28">
        <v>21</v>
      </c>
      <c r="W136" s="28">
        <v>95</v>
      </c>
      <c r="X136" s="28">
        <v>92</v>
      </c>
      <c r="Y136" s="28">
        <v>90</v>
      </c>
      <c r="Z136" s="28">
        <v>95</v>
      </c>
      <c r="AA136" s="28">
        <v>99</v>
      </c>
      <c r="AB136" s="28">
        <v>93</v>
      </c>
      <c r="AC136" s="28">
        <v>96</v>
      </c>
      <c r="AD136" s="28">
        <v>96</v>
      </c>
      <c r="AE136" s="28">
        <v>85</v>
      </c>
      <c r="AF136" s="28">
        <v>80</v>
      </c>
      <c r="AG136" s="28">
        <v>80</v>
      </c>
      <c r="AH136" s="28">
        <v>88</v>
      </c>
      <c r="AI136" s="28">
        <v>1089</v>
      </c>
      <c r="AJ136" s="28">
        <v>24</v>
      </c>
      <c r="AK136" s="30"/>
      <c r="AM136" s="9">
        <f t="shared" si="4"/>
        <v>45</v>
      </c>
      <c r="AN136" s="14">
        <f t="shared" si="6"/>
        <v>2183</v>
      </c>
    </row>
    <row r="137" spans="1:40" x14ac:dyDescent="0.35">
      <c r="A137" s="9">
        <v>33</v>
      </c>
      <c r="B137" s="9">
        <v>340</v>
      </c>
      <c r="C137" s="21" t="s">
        <v>154</v>
      </c>
      <c r="D137" s="21" t="s">
        <v>463</v>
      </c>
      <c r="E137" s="16" t="s">
        <v>48</v>
      </c>
      <c r="F137" s="9" t="s">
        <v>54</v>
      </c>
      <c r="G137" s="28">
        <v>89</v>
      </c>
      <c r="H137" s="28">
        <v>87</v>
      </c>
      <c r="I137" s="28">
        <v>93</v>
      </c>
      <c r="J137" s="28">
        <v>87</v>
      </c>
      <c r="K137" s="28">
        <v>95</v>
      </c>
      <c r="L137" s="28">
        <v>96</v>
      </c>
      <c r="M137" s="28">
        <v>95</v>
      </c>
      <c r="N137" s="28">
        <v>95</v>
      </c>
      <c r="O137" s="28">
        <v>79</v>
      </c>
      <c r="P137" s="28">
        <v>84</v>
      </c>
      <c r="Q137" s="28">
        <v>83</v>
      </c>
      <c r="R137" s="28">
        <v>84</v>
      </c>
      <c r="S137" s="28">
        <v>1067</v>
      </c>
      <c r="T137" s="28">
        <v>24</v>
      </c>
      <c r="W137" s="28">
        <v>90</v>
      </c>
      <c r="X137" s="28">
        <v>90</v>
      </c>
      <c r="Y137" s="28">
        <v>90</v>
      </c>
      <c r="Z137" s="28">
        <v>94</v>
      </c>
      <c r="AA137" s="28">
        <v>95</v>
      </c>
      <c r="AB137" s="28">
        <v>95</v>
      </c>
      <c r="AC137" s="28">
        <v>97</v>
      </c>
      <c r="AD137" s="28">
        <v>97</v>
      </c>
      <c r="AE137" s="28">
        <v>86</v>
      </c>
      <c r="AF137" s="28">
        <v>91</v>
      </c>
      <c r="AG137" s="28">
        <v>88</v>
      </c>
      <c r="AH137" s="28">
        <v>84</v>
      </c>
      <c r="AI137" s="28">
        <v>1097</v>
      </c>
      <c r="AJ137" s="28">
        <v>17</v>
      </c>
      <c r="AK137" s="30"/>
      <c r="AM137" s="9">
        <f t="shared" si="4"/>
        <v>41</v>
      </c>
      <c r="AN137" s="14">
        <f t="shared" si="6"/>
        <v>2164</v>
      </c>
    </row>
    <row r="138" spans="1:40" x14ac:dyDescent="0.35">
      <c r="A138" s="9">
        <v>34</v>
      </c>
      <c r="B138" s="9">
        <v>211</v>
      </c>
      <c r="C138" s="21" t="s">
        <v>464</v>
      </c>
      <c r="D138" s="21" t="s">
        <v>465</v>
      </c>
      <c r="E138" s="16" t="s">
        <v>65</v>
      </c>
      <c r="F138" s="9" t="s">
        <v>175</v>
      </c>
      <c r="G138" s="28">
        <v>88</v>
      </c>
      <c r="H138" s="28">
        <v>94</v>
      </c>
      <c r="I138" s="28">
        <v>93</v>
      </c>
      <c r="J138" s="28">
        <v>89</v>
      </c>
      <c r="K138" s="28">
        <v>95</v>
      </c>
      <c r="L138" s="28">
        <v>96</v>
      </c>
      <c r="M138" s="28">
        <v>94</v>
      </c>
      <c r="N138" s="28">
        <v>96</v>
      </c>
      <c r="O138" s="28">
        <v>78</v>
      </c>
      <c r="P138" s="28">
        <v>77</v>
      </c>
      <c r="Q138" s="28">
        <v>86</v>
      </c>
      <c r="R138" s="28">
        <v>83</v>
      </c>
      <c r="S138" s="28">
        <v>1069</v>
      </c>
      <c r="T138" s="28">
        <v>23</v>
      </c>
      <c r="W138" s="28">
        <v>91</v>
      </c>
      <c r="X138" s="28">
        <v>92</v>
      </c>
      <c r="Y138" s="28">
        <v>93</v>
      </c>
      <c r="Z138" s="28">
        <v>91</v>
      </c>
      <c r="AA138" s="28">
        <v>94</v>
      </c>
      <c r="AB138" s="28">
        <v>95</v>
      </c>
      <c r="AC138" s="28">
        <v>92</v>
      </c>
      <c r="AD138" s="28">
        <v>91</v>
      </c>
      <c r="AE138" s="28">
        <v>72</v>
      </c>
      <c r="AF138" s="28">
        <v>81</v>
      </c>
      <c r="AG138" s="28">
        <v>84</v>
      </c>
      <c r="AH138" s="28">
        <v>81</v>
      </c>
      <c r="AI138" s="28">
        <v>1057</v>
      </c>
      <c r="AJ138" s="28">
        <v>17</v>
      </c>
      <c r="AK138" s="30"/>
      <c r="AM138" s="9">
        <f t="shared" si="4"/>
        <v>40</v>
      </c>
      <c r="AN138" s="14">
        <f t="shared" si="6"/>
        <v>2126</v>
      </c>
    </row>
    <row r="139" spans="1:40" x14ac:dyDescent="0.35">
      <c r="A139" s="9">
        <v>35</v>
      </c>
      <c r="B139" s="9">
        <v>126</v>
      </c>
      <c r="C139" s="21" t="s">
        <v>466</v>
      </c>
      <c r="D139" s="21" t="s">
        <v>467</v>
      </c>
      <c r="E139" s="16" t="s">
        <v>48</v>
      </c>
      <c r="F139" s="9" t="s">
        <v>168</v>
      </c>
      <c r="G139" s="28">
        <v>93</v>
      </c>
      <c r="H139" s="28">
        <v>93</v>
      </c>
      <c r="I139" s="28">
        <v>94</v>
      </c>
      <c r="J139" s="28">
        <v>91</v>
      </c>
      <c r="K139" s="28">
        <v>98</v>
      </c>
      <c r="L139" s="28">
        <v>95</v>
      </c>
      <c r="M139" s="28">
        <v>94</v>
      </c>
      <c r="N139" s="28">
        <v>99</v>
      </c>
      <c r="O139" s="28">
        <v>75</v>
      </c>
      <c r="P139" s="28">
        <v>81</v>
      </c>
      <c r="Q139" s="28">
        <v>83</v>
      </c>
      <c r="R139" s="28">
        <v>81</v>
      </c>
      <c r="S139" s="28">
        <v>1077</v>
      </c>
      <c r="T139" s="28">
        <v>23</v>
      </c>
      <c r="W139" s="28">
        <v>91</v>
      </c>
      <c r="X139" s="28">
        <v>93</v>
      </c>
      <c r="Y139" s="28">
        <v>94</v>
      </c>
      <c r="Z139" s="28">
        <v>93</v>
      </c>
      <c r="AA139" s="28">
        <v>95</v>
      </c>
      <c r="AB139" s="28">
        <v>93</v>
      </c>
      <c r="AC139" s="28">
        <v>98</v>
      </c>
      <c r="AD139" s="28">
        <v>92</v>
      </c>
      <c r="AE139" s="28">
        <v>74</v>
      </c>
      <c r="AF139" s="28">
        <v>82</v>
      </c>
      <c r="AG139" s="28">
        <v>67</v>
      </c>
      <c r="AH139" s="28">
        <v>75</v>
      </c>
      <c r="AI139" s="28">
        <v>1047</v>
      </c>
      <c r="AJ139" s="28">
        <v>25</v>
      </c>
      <c r="AK139" s="30"/>
      <c r="AM139" s="9">
        <f t="shared" si="4"/>
        <v>48</v>
      </c>
      <c r="AN139" s="14">
        <f t="shared" si="6"/>
        <v>2124</v>
      </c>
    </row>
    <row r="140" spans="1:40" x14ac:dyDescent="0.35">
      <c r="A140" s="9">
        <v>36</v>
      </c>
      <c r="B140" s="9">
        <v>338</v>
      </c>
      <c r="C140" s="21" t="s">
        <v>468</v>
      </c>
      <c r="D140" s="21" t="s">
        <v>420</v>
      </c>
      <c r="E140" s="16" t="s">
        <v>48</v>
      </c>
      <c r="F140" s="9" t="s">
        <v>175</v>
      </c>
      <c r="G140" s="28">
        <v>83</v>
      </c>
      <c r="H140" s="28">
        <v>84</v>
      </c>
      <c r="I140" s="28">
        <v>82</v>
      </c>
      <c r="J140" s="28">
        <v>85</v>
      </c>
      <c r="K140" s="28">
        <v>94</v>
      </c>
      <c r="L140" s="28">
        <v>86</v>
      </c>
      <c r="M140" s="28">
        <v>89</v>
      </c>
      <c r="N140" s="28">
        <v>93</v>
      </c>
      <c r="O140" s="28">
        <v>87</v>
      </c>
      <c r="P140" s="28">
        <v>84</v>
      </c>
      <c r="Q140" s="28">
        <v>88</v>
      </c>
      <c r="R140" s="28">
        <v>81</v>
      </c>
      <c r="S140" s="28">
        <v>1036</v>
      </c>
      <c r="T140" s="28">
        <v>11</v>
      </c>
      <c r="W140" s="28">
        <v>92</v>
      </c>
      <c r="X140" s="28">
        <v>86</v>
      </c>
      <c r="Y140" s="28">
        <v>92</v>
      </c>
      <c r="Z140" s="28">
        <v>91</v>
      </c>
      <c r="AA140" s="28">
        <v>88</v>
      </c>
      <c r="AB140" s="28">
        <v>93</v>
      </c>
      <c r="AC140" s="28">
        <v>93</v>
      </c>
      <c r="AD140" s="28">
        <v>90</v>
      </c>
      <c r="AE140" s="28">
        <v>75</v>
      </c>
      <c r="AF140" s="28">
        <v>86</v>
      </c>
      <c r="AG140" s="28">
        <v>79</v>
      </c>
      <c r="AH140" s="28">
        <v>80</v>
      </c>
      <c r="AI140" s="28">
        <v>1045</v>
      </c>
      <c r="AJ140" s="28">
        <v>13</v>
      </c>
      <c r="AK140" s="30"/>
      <c r="AM140" s="9">
        <f t="shared" si="4"/>
        <v>24</v>
      </c>
      <c r="AN140" s="14">
        <f t="shared" si="6"/>
        <v>2081</v>
      </c>
    </row>
    <row r="141" spans="1:40" x14ac:dyDescent="0.35">
      <c r="A141" s="9">
        <v>37</v>
      </c>
      <c r="B141" s="9">
        <v>241</v>
      </c>
      <c r="C141" s="21" t="s">
        <v>469</v>
      </c>
      <c r="D141" s="21" t="s">
        <v>227</v>
      </c>
      <c r="E141" s="16" t="s">
        <v>65</v>
      </c>
      <c r="F141" s="9" t="s">
        <v>54</v>
      </c>
      <c r="G141" s="28">
        <v>90</v>
      </c>
      <c r="H141" s="28">
        <v>85</v>
      </c>
      <c r="I141" s="28">
        <v>88</v>
      </c>
      <c r="J141" s="28">
        <v>86</v>
      </c>
      <c r="K141" s="28">
        <v>89</v>
      </c>
      <c r="L141" s="28">
        <v>90</v>
      </c>
      <c r="M141" s="28">
        <v>94</v>
      </c>
      <c r="N141" s="28">
        <v>92</v>
      </c>
      <c r="O141" s="28">
        <v>81</v>
      </c>
      <c r="P141" s="28">
        <v>74</v>
      </c>
      <c r="Q141" s="28">
        <v>77</v>
      </c>
      <c r="R141" s="28">
        <v>72</v>
      </c>
      <c r="S141" s="28">
        <v>1018</v>
      </c>
      <c r="T141" s="28">
        <v>13</v>
      </c>
      <c r="W141" s="28">
        <v>87</v>
      </c>
      <c r="X141" s="28">
        <v>87</v>
      </c>
      <c r="Y141" s="28">
        <v>93</v>
      </c>
      <c r="Z141" s="28">
        <v>88</v>
      </c>
      <c r="AA141" s="28">
        <v>91</v>
      </c>
      <c r="AB141" s="28">
        <v>95</v>
      </c>
      <c r="AC141" s="28">
        <v>94</v>
      </c>
      <c r="AD141" s="28">
        <v>92</v>
      </c>
      <c r="AE141" s="28">
        <v>87</v>
      </c>
      <c r="AF141" s="28">
        <v>85</v>
      </c>
      <c r="AG141" s="28">
        <v>73</v>
      </c>
      <c r="AH141" s="28">
        <v>80</v>
      </c>
      <c r="AI141" s="28">
        <v>1052</v>
      </c>
      <c r="AJ141" s="28">
        <v>13</v>
      </c>
      <c r="AK141" s="30"/>
      <c r="AM141" s="9">
        <f t="shared" si="4"/>
        <v>26</v>
      </c>
      <c r="AN141" s="14">
        <f t="shared" si="6"/>
        <v>2070</v>
      </c>
    </row>
    <row r="142" spans="1:40" x14ac:dyDescent="0.35">
      <c r="A142" s="9">
        <v>38</v>
      </c>
      <c r="B142" s="9">
        <v>116</v>
      </c>
      <c r="C142" s="21" t="s">
        <v>470</v>
      </c>
      <c r="D142" s="21" t="s">
        <v>448</v>
      </c>
      <c r="E142" s="16" t="s">
        <v>119</v>
      </c>
      <c r="F142" s="9" t="s">
        <v>54</v>
      </c>
      <c r="G142" s="28">
        <v>85</v>
      </c>
      <c r="H142" s="28">
        <v>79</v>
      </c>
      <c r="I142" s="28">
        <v>82</v>
      </c>
      <c r="J142" s="28">
        <v>83</v>
      </c>
      <c r="K142" s="28">
        <v>91</v>
      </c>
      <c r="L142" s="28">
        <v>84</v>
      </c>
      <c r="M142" s="28">
        <v>92</v>
      </c>
      <c r="N142" s="28">
        <v>91</v>
      </c>
      <c r="O142" s="28">
        <v>78</v>
      </c>
      <c r="P142" s="28">
        <v>81</v>
      </c>
      <c r="Q142" s="28">
        <v>90</v>
      </c>
      <c r="R142" s="28">
        <v>85</v>
      </c>
      <c r="S142" s="28">
        <v>1021</v>
      </c>
      <c r="T142" s="28">
        <v>13</v>
      </c>
      <c r="W142" s="28">
        <v>83</v>
      </c>
      <c r="X142" s="28">
        <v>85</v>
      </c>
      <c r="Y142" s="28">
        <v>80</v>
      </c>
      <c r="Z142" s="28">
        <v>80</v>
      </c>
      <c r="AA142" s="28">
        <v>88</v>
      </c>
      <c r="AB142" s="28">
        <v>85</v>
      </c>
      <c r="AC142" s="28">
        <v>94</v>
      </c>
      <c r="AD142" s="28">
        <v>90</v>
      </c>
      <c r="AE142" s="28">
        <v>83</v>
      </c>
      <c r="AF142" s="28">
        <v>84</v>
      </c>
      <c r="AG142" s="28">
        <v>86</v>
      </c>
      <c r="AH142" s="28">
        <v>86</v>
      </c>
      <c r="AI142" s="28">
        <v>1024</v>
      </c>
      <c r="AJ142" s="28">
        <v>5</v>
      </c>
      <c r="AK142" s="30"/>
      <c r="AM142" s="9">
        <f t="shared" si="4"/>
        <v>18</v>
      </c>
      <c r="AN142" s="14">
        <f t="shared" si="6"/>
        <v>2045</v>
      </c>
    </row>
    <row r="143" spans="1:40" x14ac:dyDescent="0.35">
      <c r="A143" s="9">
        <v>39</v>
      </c>
      <c r="B143" s="9">
        <v>190</v>
      </c>
      <c r="C143" s="21" t="s">
        <v>147</v>
      </c>
      <c r="D143" s="21" t="s">
        <v>211</v>
      </c>
      <c r="E143" s="16" t="s">
        <v>119</v>
      </c>
      <c r="F143" s="9" t="s">
        <v>54</v>
      </c>
      <c r="G143" s="28">
        <v>88</v>
      </c>
      <c r="H143" s="28">
        <v>86</v>
      </c>
      <c r="I143" s="28">
        <v>83</v>
      </c>
      <c r="J143" s="28">
        <v>79</v>
      </c>
      <c r="K143" s="28">
        <v>88</v>
      </c>
      <c r="L143" s="28">
        <v>93</v>
      </c>
      <c r="M143" s="28">
        <v>92</v>
      </c>
      <c r="N143" s="28">
        <v>92</v>
      </c>
      <c r="O143" s="28">
        <v>63</v>
      </c>
      <c r="P143" s="28">
        <v>69</v>
      </c>
      <c r="Q143" s="28">
        <v>62</v>
      </c>
      <c r="R143" s="28">
        <v>72</v>
      </c>
      <c r="S143" s="28">
        <v>967</v>
      </c>
      <c r="T143" s="28">
        <v>8</v>
      </c>
      <c r="W143" s="28">
        <v>83</v>
      </c>
      <c r="X143" s="28">
        <v>86</v>
      </c>
      <c r="Y143" s="28">
        <v>88</v>
      </c>
      <c r="Z143" s="28">
        <v>86</v>
      </c>
      <c r="AA143" s="28">
        <v>93</v>
      </c>
      <c r="AB143" s="28">
        <v>91</v>
      </c>
      <c r="AC143" s="28">
        <v>92</v>
      </c>
      <c r="AD143" s="28">
        <v>96</v>
      </c>
      <c r="AE143" s="28">
        <v>83</v>
      </c>
      <c r="AF143" s="28">
        <v>83</v>
      </c>
      <c r="AG143" s="28">
        <v>71</v>
      </c>
      <c r="AH143" s="28">
        <v>75</v>
      </c>
      <c r="AI143" s="28">
        <v>1027</v>
      </c>
      <c r="AJ143" s="28">
        <v>13</v>
      </c>
      <c r="AK143" s="30"/>
      <c r="AM143" s="9">
        <f t="shared" si="4"/>
        <v>21</v>
      </c>
      <c r="AN143" s="14">
        <f t="shared" si="6"/>
        <v>1994</v>
      </c>
    </row>
    <row r="144" spans="1:40" x14ac:dyDescent="0.35">
      <c r="A144" s="9">
        <v>40</v>
      </c>
      <c r="B144" s="9" t="s">
        <v>471</v>
      </c>
      <c r="C144" s="21" t="s">
        <v>114</v>
      </c>
      <c r="D144" s="21" t="s">
        <v>472</v>
      </c>
      <c r="E144" s="16" t="s">
        <v>48</v>
      </c>
      <c r="F144" s="9" t="s">
        <v>168</v>
      </c>
      <c r="G144" s="28">
        <v>79</v>
      </c>
      <c r="H144" s="28">
        <v>80</v>
      </c>
      <c r="I144" s="28">
        <v>74</v>
      </c>
      <c r="J144" s="28">
        <v>79</v>
      </c>
      <c r="K144" s="28">
        <v>91</v>
      </c>
      <c r="L144" s="28">
        <v>93</v>
      </c>
      <c r="M144" s="28">
        <v>85</v>
      </c>
      <c r="N144" s="28">
        <v>95</v>
      </c>
      <c r="O144" s="28">
        <v>65</v>
      </c>
      <c r="P144" s="28">
        <v>75</v>
      </c>
      <c r="Q144" s="28">
        <v>77</v>
      </c>
      <c r="R144" s="28">
        <v>69</v>
      </c>
      <c r="S144" s="28">
        <v>962</v>
      </c>
      <c r="T144" s="28">
        <v>8</v>
      </c>
      <c r="W144" s="28">
        <v>81</v>
      </c>
      <c r="X144" s="28">
        <v>81</v>
      </c>
      <c r="Y144" s="28">
        <v>71</v>
      </c>
      <c r="Z144" s="28">
        <v>82</v>
      </c>
      <c r="AA144" s="28">
        <v>90</v>
      </c>
      <c r="AB144" s="28">
        <v>82</v>
      </c>
      <c r="AC144" s="28">
        <v>94</v>
      </c>
      <c r="AD144" s="28">
        <v>90</v>
      </c>
      <c r="AE144" s="28">
        <v>81</v>
      </c>
      <c r="AF144" s="28">
        <v>79</v>
      </c>
      <c r="AG144" s="28">
        <v>69</v>
      </c>
      <c r="AH144" s="28">
        <v>75</v>
      </c>
      <c r="AI144" s="28">
        <v>975</v>
      </c>
      <c r="AJ144" s="28">
        <v>6</v>
      </c>
      <c r="AK144" s="30"/>
      <c r="AM144" s="9">
        <f t="shared" si="4"/>
        <v>14</v>
      </c>
      <c r="AN144" s="14">
        <f t="shared" si="6"/>
        <v>1937</v>
      </c>
    </row>
    <row r="145" spans="1:40" x14ac:dyDescent="0.35">
      <c r="A145" s="9">
        <v>41</v>
      </c>
      <c r="B145" s="9">
        <v>331</v>
      </c>
      <c r="C145" s="21" t="s">
        <v>473</v>
      </c>
      <c r="D145" s="21" t="s">
        <v>474</v>
      </c>
      <c r="E145" s="16" t="s">
        <v>48</v>
      </c>
      <c r="F145" s="9" t="s">
        <v>168</v>
      </c>
      <c r="G145" s="28">
        <v>83</v>
      </c>
      <c r="H145" s="28">
        <v>69</v>
      </c>
      <c r="I145" s="28">
        <v>80</v>
      </c>
      <c r="J145" s="28">
        <v>72</v>
      </c>
      <c r="K145" s="28">
        <v>90</v>
      </c>
      <c r="L145" s="28">
        <v>88</v>
      </c>
      <c r="M145" s="28">
        <v>94</v>
      </c>
      <c r="N145" s="28">
        <v>89</v>
      </c>
      <c r="O145" s="28">
        <v>64</v>
      </c>
      <c r="P145" s="28">
        <v>76</v>
      </c>
      <c r="Q145" s="28">
        <v>67</v>
      </c>
      <c r="R145" s="28">
        <v>67</v>
      </c>
      <c r="S145" s="28">
        <v>939</v>
      </c>
      <c r="T145" s="28">
        <v>10</v>
      </c>
      <c r="W145" s="28">
        <v>78</v>
      </c>
      <c r="X145" s="28">
        <v>71</v>
      </c>
      <c r="Y145" s="28">
        <v>72</v>
      </c>
      <c r="Z145" s="28">
        <v>82</v>
      </c>
      <c r="AA145" s="28">
        <v>91</v>
      </c>
      <c r="AB145" s="28">
        <v>88</v>
      </c>
      <c r="AC145" s="28">
        <v>88</v>
      </c>
      <c r="AD145" s="28">
        <v>91</v>
      </c>
      <c r="AE145" s="28">
        <v>75</v>
      </c>
      <c r="AF145" s="28">
        <v>78</v>
      </c>
      <c r="AG145" s="28">
        <v>71</v>
      </c>
      <c r="AH145" s="28">
        <v>71</v>
      </c>
      <c r="AI145" s="28">
        <v>956</v>
      </c>
      <c r="AJ145" s="28">
        <v>11</v>
      </c>
      <c r="AK145" s="30"/>
      <c r="AM145" s="9">
        <f t="shared" si="4"/>
        <v>21</v>
      </c>
      <c r="AN145" s="14">
        <f t="shared" si="6"/>
        <v>1895</v>
      </c>
    </row>
    <row r="146" spans="1:40" x14ac:dyDescent="0.35">
      <c r="A146" s="9">
        <v>42</v>
      </c>
      <c r="B146" s="23">
        <v>159</v>
      </c>
      <c r="C146" s="24" t="s">
        <v>475</v>
      </c>
      <c r="D146" s="24" t="s">
        <v>476</v>
      </c>
      <c r="E146" s="25" t="s">
        <v>65</v>
      </c>
      <c r="F146" s="23" t="s">
        <v>175</v>
      </c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 t="s">
        <v>179</v>
      </c>
      <c r="T146" s="28"/>
      <c r="W146" s="28">
        <v>91</v>
      </c>
      <c r="X146" s="28">
        <v>91</v>
      </c>
      <c r="Y146" s="28">
        <v>91</v>
      </c>
      <c r="Z146" s="28">
        <v>89</v>
      </c>
      <c r="AA146" s="28">
        <v>98</v>
      </c>
      <c r="AB146" s="28">
        <v>95</v>
      </c>
      <c r="AC146" s="28">
        <v>94</v>
      </c>
      <c r="AD146" s="28">
        <v>95</v>
      </c>
      <c r="AE146" s="28">
        <v>84</v>
      </c>
      <c r="AF146" s="28">
        <v>88</v>
      </c>
      <c r="AG146" s="28">
        <v>86</v>
      </c>
      <c r="AH146" s="28">
        <v>88</v>
      </c>
      <c r="AI146" s="28">
        <v>1090</v>
      </c>
      <c r="AJ146" s="28">
        <v>27</v>
      </c>
      <c r="AK146" s="30"/>
      <c r="AM146" s="9">
        <f t="shared" si="4"/>
        <v>27</v>
      </c>
      <c r="AN146" s="14">
        <v>1090</v>
      </c>
    </row>
    <row r="147" spans="1:40" x14ac:dyDescent="0.35">
      <c r="AK147" s="31"/>
      <c r="AN147" s="32"/>
    </row>
    <row r="148" spans="1:40" x14ac:dyDescent="0.35">
      <c r="AK148" s="31"/>
      <c r="AN148" s="32"/>
    </row>
    <row r="149" spans="1:40" x14ac:dyDescent="0.35">
      <c r="AN149" s="32"/>
    </row>
    <row r="150" spans="1:40" x14ac:dyDescent="0.35">
      <c r="AN150" s="32"/>
    </row>
    <row r="151" spans="1:40" x14ac:dyDescent="0.35">
      <c r="AN151" s="32"/>
    </row>
  </sheetData>
  <phoneticPr fontId="18" type="noConversion"/>
  <printOptions horizontalCentered="1"/>
  <pageMargins left="0" right="0" top="0.25" bottom="0.25" header="0.3" footer="0.3"/>
  <pageSetup orientation="portrait" horizontalDpi="300" verticalDpi="300" r:id="rId1"/>
  <rowBreaks count="1" manualBreakCount="1">
    <brk id="9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174"/>
  <sheetViews>
    <sheetView tabSelected="1" workbookViewId="0">
      <selection activeCell="A4" sqref="A4"/>
    </sheetView>
  </sheetViews>
  <sheetFormatPr defaultColWidth="9" defaultRowHeight="15.5" x14ac:dyDescent="0.35"/>
  <cols>
    <col min="1" max="1" width="5.1796875" style="11" customWidth="1"/>
    <col min="2" max="2" width="6.81640625" style="11" bestFit="1" customWidth="1"/>
    <col min="3" max="3" width="15.453125" style="11" bestFit="1" customWidth="1"/>
    <col min="4" max="4" width="11.81640625" style="11" bestFit="1" customWidth="1"/>
    <col min="5" max="5" width="5.26953125" style="11" bestFit="1" customWidth="1"/>
    <col min="6" max="6" width="6.453125" style="11" bestFit="1" customWidth="1"/>
    <col min="7" max="12" width="6.1796875" style="31" hidden="1" customWidth="1"/>
    <col min="13" max="13" width="6.7265625" style="31" bestFit="1" customWidth="1"/>
    <col min="14" max="14" width="3.81640625" style="31" bestFit="1" customWidth="1"/>
    <col min="15" max="15" width="6.81640625" style="31" bestFit="1" customWidth="1"/>
    <col min="16" max="16" width="4.26953125" style="31" bestFit="1" customWidth="1"/>
    <col min="17" max="17" width="6" style="31" hidden="1" customWidth="1"/>
    <col min="18" max="22" width="6.1796875" style="31" hidden="1" customWidth="1"/>
    <col min="23" max="23" width="7" style="31" bestFit="1" customWidth="1"/>
    <col min="24" max="24" width="3.81640625" style="31" bestFit="1" customWidth="1"/>
    <col min="25" max="25" width="6.81640625" style="31" bestFit="1" customWidth="1"/>
    <col min="26" max="26" width="4.26953125" style="31" bestFit="1" customWidth="1"/>
    <col min="27" max="27" width="4" style="31" bestFit="1" customWidth="1"/>
    <col min="28" max="28" width="8.26953125" style="31" bestFit="1" customWidth="1"/>
    <col min="29" max="16384" width="9" style="11"/>
  </cols>
  <sheetData>
    <row r="1" spans="1:28" s="1" customFormat="1" x14ac:dyDescent="0.35">
      <c r="A1" s="5" t="s">
        <v>0</v>
      </c>
      <c r="B1" s="5"/>
      <c r="C1" s="5"/>
      <c r="D1" s="5"/>
      <c r="E1" s="5"/>
      <c r="F1" s="5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s="1" customFormat="1" x14ac:dyDescent="0.35">
      <c r="A2" s="5" t="s">
        <v>495</v>
      </c>
      <c r="B2" s="5"/>
      <c r="C2" s="5"/>
      <c r="D2" s="5"/>
      <c r="E2" s="5"/>
      <c r="F2" s="5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s="1" customFormat="1" x14ac:dyDescent="0.35">
      <c r="A3" s="5" t="s">
        <v>484</v>
      </c>
      <c r="B3" s="5"/>
      <c r="C3" s="5"/>
      <c r="D3" s="5"/>
      <c r="E3" s="5"/>
      <c r="F3" s="5"/>
      <c r="G3" s="34"/>
      <c r="H3" s="34"/>
      <c r="I3" s="34"/>
      <c r="J3" s="34"/>
      <c r="K3" s="34"/>
      <c r="L3" s="34"/>
      <c r="M3" s="5"/>
      <c r="N3" s="5"/>
      <c r="O3" s="5"/>
      <c r="P3" s="5"/>
      <c r="Q3" s="5"/>
      <c r="R3" s="5"/>
      <c r="S3" s="5"/>
      <c r="T3" s="34"/>
      <c r="U3" s="5"/>
      <c r="V3" s="5"/>
      <c r="W3" s="5"/>
      <c r="X3" s="5"/>
      <c r="Y3" s="5"/>
      <c r="Z3" s="5"/>
      <c r="AA3" s="5"/>
      <c r="AB3" s="5"/>
    </row>
    <row r="4" spans="1:28" s="1" customFormat="1" x14ac:dyDescent="0.35">
      <c r="A4" s="5"/>
      <c r="B4" s="5"/>
      <c r="C4" s="5"/>
      <c r="D4" s="5"/>
      <c r="E4" s="5"/>
      <c r="F4" s="5"/>
      <c r="G4" s="34"/>
      <c r="H4" s="34"/>
      <c r="I4" s="34"/>
      <c r="J4" s="34"/>
      <c r="K4" s="34"/>
      <c r="L4" s="34"/>
      <c r="M4" s="34"/>
      <c r="N4" s="34"/>
      <c r="O4" s="34"/>
      <c r="P4" s="4"/>
      <c r="Q4" s="4"/>
      <c r="R4" s="4"/>
      <c r="S4" s="7"/>
      <c r="T4" s="7"/>
      <c r="U4" s="7"/>
      <c r="V4" s="7"/>
      <c r="W4" s="7"/>
      <c r="X4" s="7"/>
      <c r="Y4" s="7"/>
      <c r="Z4" s="4"/>
      <c r="AA4" s="4"/>
      <c r="AB4" s="7"/>
    </row>
    <row r="5" spans="1:28" s="1" customFormat="1" x14ac:dyDescent="0.35">
      <c r="A5" s="3" t="s">
        <v>3</v>
      </c>
      <c r="B5" s="3"/>
      <c r="C5" s="3"/>
      <c r="D5" s="3"/>
      <c r="E5" s="3" t="s">
        <v>371</v>
      </c>
      <c r="F5" s="3"/>
      <c r="G5" s="35"/>
      <c r="H5" s="35"/>
      <c r="I5" s="35"/>
      <c r="J5" s="35"/>
      <c r="K5" s="35"/>
      <c r="L5" s="35"/>
      <c r="M5" s="35"/>
      <c r="N5" s="35"/>
      <c r="O5" s="35"/>
      <c r="P5" s="35"/>
      <c r="Q5" s="4"/>
      <c r="R5" s="4"/>
      <c r="S5" s="7"/>
      <c r="T5" s="7"/>
      <c r="U5" s="7"/>
      <c r="V5" s="7"/>
      <c r="W5" s="7"/>
      <c r="X5" s="7"/>
      <c r="Y5" s="7"/>
      <c r="Z5" s="4"/>
      <c r="AA5" s="4"/>
      <c r="AB5" s="7">
        <v>1256.9000000000001</v>
      </c>
    </row>
    <row r="6" spans="1:28" s="1" customFormat="1" x14ac:dyDescent="0.35">
      <c r="A6" s="3" t="s">
        <v>5</v>
      </c>
      <c r="B6" s="3"/>
      <c r="C6" s="3"/>
      <c r="D6" s="3"/>
      <c r="E6" s="3" t="s">
        <v>362</v>
      </c>
      <c r="F6" s="3"/>
      <c r="G6" s="35"/>
      <c r="H6" s="35"/>
      <c r="I6" s="35"/>
      <c r="J6" s="35"/>
      <c r="K6" s="35"/>
      <c r="L6" s="35"/>
      <c r="M6" s="35"/>
      <c r="N6" s="35"/>
      <c r="O6" s="35"/>
      <c r="P6" s="35"/>
      <c r="Q6" s="4"/>
      <c r="R6" s="4"/>
      <c r="S6" s="7"/>
      <c r="T6" s="7"/>
      <c r="U6" s="7"/>
      <c r="V6" s="7"/>
      <c r="W6" s="7"/>
      <c r="X6" s="7"/>
      <c r="Y6" s="7"/>
      <c r="Z6" s="4"/>
      <c r="AA6" s="4"/>
      <c r="AB6" s="7">
        <v>1253.5</v>
      </c>
    </row>
    <row r="7" spans="1:28" s="1" customFormat="1" x14ac:dyDescent="0.35">
      <c r="A7" s="3" t="s">
        <v>7</v>
      </c>
      <c r="B7" s="3"/>
      <c r="C7" s="3"/>
      <c r="D7" s="3"/>
      <c r="E7" s="3" t="s">
        <v>571</v>
      </c>
      <c r="F7" s="3"/>
      <c r="G7" s="35"/>
      <c r="H7" s="35"/>
      <c r="I7" s="35"/>
      <c r="J7" s="35"/>
      <c r="K7" s="35"/>
      <c r="L7" s="35"/>
      <c r="M7" s="35"/>
      <c r="N7" s="35"/>
      <c r="O7" s="35"/>
      <c r="P7" s="35"/>
      <c r="Q7" s="4"/>
      <c r="R7" s="4"/>
      <c r="S7" s="7"/>
      <c r="T7" s="7"/>
      <c r="U7" s="7"/>
      <c r="V7" s="7"/>
      <c r="W7" s="7"/>
      <c r="X7" s="7"/>
      <c r="Y7" s="7"/>
      <c r="Z7" s="4"/>
      <c r="AA7" s="4"/>
      <c r="AB7" s="7">
        <v>1251.3</v>
      </c>
    </row>
    <row r="8" spans="1:28" s="1" customFormat="1" x14ac:dyDescent="0.35">
      <c r="A8" s="3"/>
      <c r="B8" s="3"/>
      <c r="C8" s="3"/>
      <c r="D8" s="3"/>
      <c r="E8" s="3"/>
      <c r="F8" s="3"/>
      <c r="G8" s="35"/>
      <c r="H8" s="35"/>
      <c r="I8" s="35"/>
      <c r="J8" s="35"/>
      <c r="K8" s="35"/>
      <c r="L8" s="35"/>
      <c r="M8" s="35"/>
      <c r="N8" s="35"/>
      <c r="O8" s="35"/>
      <c r="P8" s="35"/>
      <c r="Q8" s="4"/>
      <c r="R8" s="4"/>
      <c r="S8" s="7"/>
      <c r="T8" s="7"/>
      <c r="U8" s="7"/>
      <c r="V8" s="7"/>
      <c r="W8" s="7"/>
      <c r="X8" s="7"/>
      <c r="Y8" s="7"/>
      <c r="Z8" s="4"/>
      <c r="AA8" s="4"/>
      <c r="AB8" s="7"/>
    </row>
    <row r="9" spans="1:28" s="1" customFormat="1" x14ac:dyDescent="0.35">
      <c r="A9" s="3" t="s">
        <v>365</v>
      </c>
      <c r="B9" s="3"/>
      <c r="C9" s="3"/>
      <c r="D9" s="3"/>
      <c r="E9" s="3" t="s">
        <v>572</v>
      </c>
      <c r="F9" s="3"/>
      <c r="G9" s="35"/>
      <c r="H9" s="35"/>
      <c r="I9" s="35"/>
      <c r="J9" s="35"/>
      <c r="K9" s="35"/>
      <c r="L9" s="35"/>
      <c r="M9" s="35"/>
      <c r="N9" s="35"/>
      <c r="O9" s="35"/>
      <c r="P9" s="35"/>
      <c r="Q9" s="4"/>
      <c r="R9" s="4"/>
      <c r="S9" s="7"/>
      <c r="T9" s="7"/>
      <c r="U9" s="7"/>
      <c r="V9" s="7"/>
      <c r="W9" s="7"/>
      <c r="X9" s="7"/>
      <c r="Y9" s="7"/>
      <c r="Z9" s="4"/>
      <c r="AA9" s="4"/>
      <c r="AB9" s="7">
        <v>1244.5999999999999</v>
      </c>
    </row>
    <row r="10" spans="1:28" s="1" customFormat="1" x14ac:dyDescent="0.35">
      <c r="A10" s="3" t="s">
        <v>5</v>
      </c>
      <c r="B10" s="3"/>
      <c r="C10" s="3"/>
      <c r="D10" s="3"/>
      <c r="E10" s="3" t="s">
        <v>573</v>
      </c>
      <c r="F10" s="3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4"/>
      <c r="R10" s="4"/>
      <c r="S10" s="7"/>
      <c r="T10" s="7"/>
      <c r="U10" s="7"/>
      <c r="V10" s="7"/>
      <c r="W10" s="7"/>
      <c r="X10" s="7"/>
      <c r="Y10" s="7"/>
      <c r="Z10" s="4"/>
      <c r="AA10" s="4"/>
      <c r="AB10" s="7">
        <v>1233.2</v>
      </c>
    </row>
    <row r="11" spans="1:28" s="1" customFormat="1" x14ac:dyDescent="0.35">
      <c r="A11" s="3" t="s">
        <v>7</v>
      </c>
      <c r="B11" s="3"/>
      <c r="C11" s="3"/>
      <c r="D11" s="3"/>
      <c r="E11" s="3" t="s">
        <v>366</v>
      </c>
      <c r="F11" s="3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4"/>
      <c r="R11" s="4"/>
      <c r="S11" s="7"/>
      <c r="T11" s="7"/>
      <c r="U11" s="7"/>
      <c r="V11" s="7"/>
      <c r="W11" s="7"/>
      <c r="X11" s="7"/>
      <c r="Y11" s="7"/>
      <c r="Z11" s="4"/>
      <c r="AA11" s="4"/>
      <c r="AB11" s="7">
        <v>1227.5</v>
      </c>
    </row>
    <row r="12" spans="1:28" s="1" customFormat="1" x14ac:dyDescent="0.35">
      <c r="A12" s="3"/>
      <c r="B12" s="3"/>
      <c r="C12" s="3"/>
      <c r="D12" s="3"/>
      <c r="E12" s="3"/>
      <c r="F12" s="3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4"/>
      <c r="R12" s="4"/>
      <c r="S12" s="7"/>
      <c r="T12" s="7"/>
      <c r="U12" s="7"/>
      <c r="V12" s="7"/>
      <c r="W12" s="7"/>
      <c r="X12" s="7"/>
      <c r="Y12" s="7"/>
      <c r="Z12" s="4"/>
      <c r="AA12" s="4"/>
      <c r="AB12" s="7"/>
    </row>
    <row r="13" spans="1:28" s="1" customFormat="1" x14ac:dyDescent="0.35">
      <c r="A13" s="3" t="s">
        <v>11</v>
      </c>
      <c r="B13" s="3"/>
      <c r="C13" s="3"/>
      <c r="D13" s="3"/>
      <c r="E13" s="3" t="s">
        <v>367</v>
      </c>
      <c r="F13" s="3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4"/>
      <c r="R13" s="4"/>
      <c r="S13" s="7"/>
      <c r="T13" s="7"/>
      <c r="U13" s="7"/>
      <c r="V13" s="7"/>
      <c r="W13" s="7"/>
      <c r="X13" s="7"/>
      <c r="Y13" s="7"/>
      <c r="Z13" s="4"/>
      <c r="AA13" s="4"/>
      <c r="AB13" s="7">
        <v>1244.5999999999999</v>
      </c>
    </row>
    <row r="14" spans="1:28" s="1" customFormat="1" x14ac:dyDescent="0.35">
      <c r="A14" s="3" t="s">
        <v>13</v>
      </c>
      <c r="B14" s="3"/>
      <c r="C14" s="3"/>
      <c r="D14" s="3"/>
      <c r="E14" s="3" t="s">
        <v>580</v>
      </c>
      <c r="F14" s="3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4"/>
      <c r="R14" s="4"/>
      <c r="S14" s="7"/>
      <c r="T14" s="7"/>
      <c r="U14" s="7"/>
      <c r="V14" s="7"/>
      <c r="W14" s="7"/>
      <c r="X14" s="7"/>
      <c r="Y14" s="7"/>
      <c r="Z14" s="4"/>
      <c r="AA14" s="4"/>
      <c r="AB14" s="7">
        <v>1239.5</v>
      </c>
    </row>
    <row r="15" spans="1:28" s="1" customFormat="1" x14ac:dyDescent="0.35">
      <c r="A15" s="3" t="s">
        <v>15</v>
      </c>
      <c r="B15" s="3"/>
      <c r="C15" s="3"/>
      <c r="D15" s="3"/>
      <c r="E15" s="1" t="s">
        <v>579</v>
      </c>
      <c r="F15" s="3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4"/>
      <c r="R15" s="4"/>
      <c r="S15" s="7"/>
      <c r="T15" s="7"/>
      <c r="U15" s="7"/>
      <c r="V15" s="7"/>
      <c r="W15" s="7"/>
      <c r="X15" s="7"/>
      <c r="Y15" s="7"/>
      <c r="Z15" s="4"/>
      <c r="AA15" s="4"/>
      <c r="AB15" s="7">
        <v>1231</v>
      </c>
    </row>
    <row r="16" spans="1:28" s="1" customFormat="1" x14ac:dyDescent="0.35">
      <c r="A16" s="3" t="s">
        <v>17</v>
      </c>
      <c r="B16" s="3"/>
      <c r="C16" s="3"/>
      <c r="D16" s="3"/>
      <c r="E16" s="3" t="s">
        <v>480</v>
      </c>
      <c r="F16" s="3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4"/>
      <c r="R16" s="4"/>
      <c r="S16" s="7"/>
      <c r="T16" s="7"/>
      <c r="U16" s="7"/>
      <c r="V16" s="7"/>
      <c r="W16" s="7"/>
      <c r="X16" s="7"/>
      <c r="Y16" s="7"/>
      <c r="Z16" s="4"/>
      <c r="AA16" s="4"/>
      <c r="AB16" s="7">
        <v>1230.8</v>
      </c>
    </row>
    <row r="17" spans="1:28" s="1" customFormat="1" x14ac:dyDescent="0.35">
      <c r="A17" s="3" t="s">
        <v>19</v>
      </c>
      <c r="B17" s="3"/>
      <c r="C17" s="3"/>
      <c r="D17" s="3"/>
      <c r="E17" s="3" t="s">
        <v>482</v>
      </c>
      <c r="F17" s="3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4"/>
      <c r="R17" s="4"/>
      <c r="S17" s="7"/>
      <c r="T17" s="7"/>
      <c r="U17" s="7"/>
      <c r="V17" s="7"/>
      <c r="W17" s="7"/>
      <c r="X17" s="7"/>
      <c r="Y17" s="7"/>
      <c r="Z17" s="4"/>
      <c r="AA17" s="4"/>
      <c r="AB17" s="7">
        <v>1222.9000000000001</v>
      </c>
    </row>
    <row r="18" spans="1:28" s="1" customFormat="1" x14ac:dyDescent="0.35">
      <c r="A18" s="3" t="s">
        <v>372</v>
      </c>
      <c r="B18" s="3"/>
      <c r="C18" s="3"/>
      <c r="D18" s="3"/>
      <c r="E18" s="3" t="s">
        <v>574</v>
      </c>
      <c r="F18" s="3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4"/>
      <c r="R18" s="4"/>
      <c r="S18" s="7"/>
      <c r="T18" s="7"/>
      <c r="U18" s="7"/>
      <c r="V18" s="7"/>
      <c r="W18" s="7"/>
      <c r="X18" s="7"/>
      <c r="Y18" s="7"/>
      <c r="Z18" s="4"/>
      <c r="AA18" s="4"/>
      <c r="AB18" s="7">
        <v>1235.2</v>
      </c>
    </row>
    <row r="19" spans="1:28" s="1" customFormat="1" x14ac:dyDescent="0.35">
      <c r="A19" s="3" t="s">
        <v>374</v>
      </c>
      <c r="B19" s="3"/>
      <c r="C19" s="3"/>
      <c r="D19" s="3"/>
      <c r="E19" s="3" t="s">
        <v>370</v>
      </c>
      <c r="F19" s="3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4"/>
      <c r="R19" s="4"/>
      <c r="S19" s="7"/>
      <c r="T19" s="7"/>
      <c r="U19" s="7"/>
      <c r="V19" s="7"/>
      <c r="W19" s="7"/>
      <c r="X19" s="7"/>
      <c r="Y19" s="7"/>
      <c r="Z19" s="4"/>
      <c r="AA19" s="4"/>
      <c r="AB19" s="7">
        <v>1226.5</v>
      </c>
    </row>
    <row r="20" spans="1:28" s="1" customFormat="1" x14ac:dyDescent="0.35">
      <c r="A20" s="3" t="s">
        <v>376</v>
      </c>
      <c r="B20" s="3"/>
      <c r="C20" s="3"/>
      <c r="D20" s="3"/>
      <c r="E20" s="3" t="s">
        <v>575</v>
      </c>
      <c r="F20" s="3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4"/>
      <c r="R20" s="4"/>
      <c r="S20" s="7"/>
      <c r="T20" s="7"/>
      <c r="U20" s="7"/>
      <c r="V20" s="7"/>
      <c r="W20" s="7"/>
      <c r="X20" s="7"/>
      <c r="Y20" s="7"/>
      <c r="Z20" s="4"/>
      <c r="AA20" s="4"/>
      <c r="AB20" s="7">
        <v>1216.4000000000001</v>
      </c>
    </row>
    <row r="21" spans="1:28" s="1" customFormat="1" x14ac:dyDescent="0.35">
      <c r="A21" s="3" t="s">
        <v>485</v>
      </c>
      <c r="B21" s="3"/>
      <c r="C21" s="3"/>
      <c r="D21" s="3"/>
      <c r="E21" s="3" t="s">
        <v>377</v>
      </c>
      <c r="F21" s="3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4"/>
      <c r="R21" s="4"/>
      <c r="S21" s="7"/>
      <c r="T21" s="7"/>
      <c r="U21" s="7"/>
      <c r="V21" s="7"/>
      <c r="W21" s="7"/>
      <c r="X21" s="7"/>
      <c r="Y21" s="7"/>
      <c r="Z21" s="4"/>
      <c r="AA21" s="4"/>
      <c r="AB21" s="7">
        <v>1212.5999999999999</v>
      </c>
    </row>
    <row r="22" spans="1:28" s="1" customFormat="1" x14ac:dyDescent="0.35">
      <c r="A22" s="3" t="s">
        <v>486</v>
      </c>
      <c r="B22" s="3"/>
      <c r="C22" s="3"/>
      <c r="D22" s="3"/>
      <c r="E22" s="3" t="s">
        <v>379</v>
      </c>
      <c r="F22" s="3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4"/>
      <c r="R22" s="4"/>
      <c r="S22" s="7"/>
      <c r="T22" s="7"/>
      <c r="U22" s="7"/>
      <c r="V22" s="7"/>
      <c r="W22" s="7"/>
      <c r="X22" s="7"/>
      <c r="Y22" s="7"/>
      <c r="Z22" s="4"/>
      <c r="AA22" s="4"/>
      <c r="AB22" s="7">
        <v>1117.3</v>
      </c>
    </row>
    <row r="23" spans="1:28" s="1" customFormat="1" x14ac:dyDescent="0.35">
      <c r="A23" s="3"/>
      <c r="B23" s="3"/>
      <c r="C23" s="3"/>
      <c r="D23" s="21"/>
      <c r="E23" s="21"/>
      <c r="F23" s="3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4"/>
      <c r="R23" s="4"/>
      <c r="S23" s="7"/>
      <c r="T23" s="7"/>
      <c r="U23" s="7"/>
      <c r="V23" s="7"/>
      <c r="W23" s="7"/>
      <c r="X23" s="7"/>
      <c r="Y23" s="7"/>
      <c r="Z23" s="4"/>
      <c r="AA23" s="4"/>
      <c r="AB23" s="7"/>
    </row>
    <row r="24" spans="1:28" s="1" customFormat="1" x14ac:dyDescent="0.35">
      <c r="A24" s="2" t="s">
        <v>25</v>
      </c>
      <c r="B24" s="18" t="s">
        <v>26</v>
      </c>
      <c r="C24" s="19" t="s">
        <v>27</v>
      </c>
      <c r="D24" s="20" t="s">
        <v>28</v>
      </c>
      <c r="E24" s="20" t="s">
        <v>29</v>
      </c>
      <c r="F24" s="18" t="s">
        <v>30</v>
      </c>
      <c r="G24" s="29">
        <v>1</v>
      </c>
      <c r="H24" s="29">
        <v>2</v>
      </c>
      <c r="I24" s="29">
        <v>3</v>
      </c>
      <c r="J24" s="29">
        <v>4</v>
      </c>
      <c r="K24" s="29">
        <v>5</v>
      </c>
      <c r="L24" s="29">
        <v>6</v>
      </c>
      <c r="M24" s="4" t="s">
        <v>31</v>
      </c>
      <c r="N24" s="4" t="s">
        <v>32</v>
      </c>
      <c r="O24" s="4" t="s">
        <v>33</v>
      </c>
      <c r="P24" s="4" t="s">
        <v>34</v>
      </c>
      <c r="Q24" s="29">
        <v>1</v>
      </c>
      <c r="R24" s="29">
        <v>2</v>
      </c>
      <c r="S24" s="29">
        <v>3</v>
      </c>
      <c r="T24" s="29">
        <v>4</v>
      </c>
      <c r="U24" s="29">
        <v>5</v>
      </c>
      <c r="V24" s="29">
        <v>6</v>
      </c>
      <c r="W24" s="4" t="s">
        <v>35</v>
      </c>
      <c r="X24" s="4" t="s">
        <v>32</v>
      </c>
      <c r="Y24" s="4" t="s">
        <v>37</v>
      </c>
      <c r="Z24" s="4" t="s">
        <v>34</v>
      </c>
      <c r="AA24" s="4" t="s">
        <v>38</v>
      </c>
      <c r="AB24" s="4" t="s">
        <v>39</v>
      </c>
    </row>
    <row r="25" spans="1:28" x14ac:dyDescent="0.35">
      <c r="A25" s="9">
        <v>1</v>
      </c>
      <c r="B25" s="9">
        <v>363</v>
      </c>
      <c r="C25" s="21" t="s">
        <v>426</v>
      </c>
      <c r="D25" s="21" t="s">
        <v>243</v>
      </c>
      <c r="E25" s="16"/>
      <c r="F25" s="9" t="s">
        <v>42</v>
      </c>
      <c r="G25" s="68">
        <v>103.6</v>
      </c>
      <c r="H25" s="68">
        <v>103.6</v>
      </c>
      <c r="I25" s="68">
        <v>103.4</v>
      </c>
      <c r="J25" s="68">
        <v>104</v>
      </c>
      <c r="K25" s="68">
        <v>104.4</v>
      </c>
      <c r="L25" s="68">
        <v>102</v>
      </c>
      <c r="M25" s="68">
        <v>621</v>
      </c>
      <c r="N25" s="69">
        <v>36</v>
      </c>
      <c r="O25" s="12">
        <v>201.5</v>
      </c>
      <c r="P25" s="14">
        <v>7</v>
      </c>
      <c r="Q25" s="30">
        <v>103.8</v>
      </c>
      <c r="R25" s="30">
        <v>103</v>
      </c>
      <c r="S25" s="30">
        <v>104.3</v>
      </c>
      <c r="T25" s="30">
        <v>103.6</v>
      </c>
      <c r="U25" s="30">
        <v>105.2</v>
      </c>
      <c r="V25" s="30">
        <v>105</v>
      </c>
      <c r="W25" s="30">
        <v>624.9</v>
      </c>
      <c r="X25" s="28">
        <v>42</v>
      </c>
      <c r="Y25" s="31">
        <v>143</v>
      </c>
      <c r="Z25" s="31">
        <v>4</v>
      </c>
      <c r="AA25" s="14">
        <f t="shared" ref="AA25:AA56" si="0">X25+N25</f>
        <v>78</v>
      </c>
      <c r="AB25" s="31">
        <f t="shared" ref="AB25:AB56" si="1">Z25+P25+W25+M25</f>
        <v>1256.9000000000001</v>
      </c>
    </row>
    <row r="26" spans="1:28" x14ac:dyDescent="0.35">
      <c r="A26" s="9">
        <v>2</v>
      </c>
      <c r="B26" s="9">
        <v>291</v>
      </c>
      <c r="C26" s="21" t="s">
        <v>382</v>
      </c>
      <c r="D26" s="21" t="s">
        <v>198</v>
      </c>
      <c r="E26" s="16"/>
      <c r="F26" s="9" t="s">
        <v>42</v>
      </c>
      <c r="G26" s="68">
        <v>103.5</v>
      </c>
      <c r="H26" s="68">
        <v>101.8</v>
      </c>
      <c r="I26" s="68">
        <v>101.3</v>
      </c>
      <c r="J26" s="68">
        <v>106.2</v>
      </c>
      <c r="K26" s="68">
        <v>103.6</v>
      </c>
      <c r="L26" s="68">
        <v>102.9</v>
      </c>
      <c r="M26" s="68">
        <v>619.29999999999995</v>
      </c>
      <c r="N26" s="69">
        <v>36</v>
      </c>
      <c r="Q26" s="30">
        <v>105.1</v>
      </c>
      <c r="R26" s="30">
        <v>105</v>
      </c>
      <c r="S26" s="30">
        <v>104.8</v>
      </c>
      <c r="T26" s="30">
        <v>104.4</v>
      </c>
      <c r="U26" s="30">
        <v>103.8</v>
      </c>
      <c r="V26" s="30">
        <v>103.1</v>
      </c>
      <c r="W26" s="30">
        <v>626.20000000000005</v>
      </c>
      <c r="X26" s="28">
        <v>44</v>
      </c>
      <c r="Y26" s="31">
        <v>207.3</v>
      </c>
      <c r="Z26" s="31">
        <v>8</v>
      </c>
      <c r="AA26" s="14">
        <f t="shared" si="0"/>
        <v>80</v>
      </c>
      <c r="AB26" s="31">
        <f t="shared" si="1"/>
        <v>1253.5</v>
      </c>
    </row>
    <row r="27" spans="1:28" x14ac:dyDescent="0.35">
      <c r="A27" s="9">
        <v>3</v>
      </c>
      <c r="B27" s="9">
        <v>248</v>
      </c>
      <c r="C27" s="21" t="s">
        <v>386</v>
      </c>
      <c r="D27" s="21" t="s">
        <v>284</v>
      </c>
      <c r="E27" s="16"/>
      <c r="F27" s="9" t="s">
        <v>42</v>
      </c>
      <c r="G27" s="68">
        <v>103</v>
      </c>
      <c r="H27" s="68">
        <v>103.3</v>
      </c>
      <c r="I27" s="68">
        <v>102.7</v>
      </c>
      <c r="J27" s="68">
        <v>104.5</v>
      </c>
      <c r="K27" s="68">
        <v>105.2</v>
      </c>
      <c r="L27" s="68">
        <v>103.4</v>
      </c>
      <c r="M27" s="68">
        <v>622.1</v>
      </c>
      <c r="N27" s="69">
        <v>41</v>
      </c>
      <c r="O27" s="12">
        <v>80</v>
      </c>
      <c r="P27" s="14">
        <v>1</v>
      </c>
      <c r="Q27" s="30">
        <v>102.9</v>
      </c>
      <c r="R27" s="30">
        <v>104.3</v>
      </c>
      <c r="S27" s="30">
        <v>103.1</v>
      </c>
      <c r="T27" s="30">
        <v>104.5</v>
      </c>
      <c r="U27" s="30">
        <v>105.1</v>
      </c>
      <c r="V27" s="30">
        <v>105.3</v>
      </c>
      <c r="W27" s="30">
        <v>625.20000000000005</v>
      </c>
      <c r="X27" s="28">
        <v>41</v>
      </c>
      <c r="Y27" s="31">
        <v>120.7</v>
      </c>
      <c r="Z27" s="31">
        <v>3</v>
      </c>
      <c r="AA27" s="14">
        <f t="shared" si="0"/>
        <v>82</v>
      </c>
      <c r="AB27" s="31">
        <f t="shared" si="1"/>
        <v>1251.3000000000002</v>
      </c>
    </row>
    <row r="28" spans="1:28" x14ac:dyDescent="0.35">
      <c r="A28" s="9">
        <v>4</v>
      </c>
      <c r="B28" s="9">
        <v>366</v>
      </c>
      <c r="C28" s="21" t="s">
        <v>301</v>
      </c>
      <c r="D28" s="21" t="s">
        <v>235</v>
      </c>
      <c r="E28" s="16"/>
      <c r="F28" s="9" t="s">
        <v>42</v>
      </c>
      <c r="G28" s="68">
        <v>103.6</v>
      </c>
      <c r="H28" s="68">
        <v>104.4</v>
      </c>
      <c r="I28" s="68">
        <v>103.2</v>
      </c>
      <c r="J28" s="68">
        <v>105</v>
      </c>
      <c r="K28" s="68">
        <v>104.6</v>
      </c>
      <c r="L28" s="68">
        <v>103.3</v>
      </c>
      <c r="M28" s="68">
        <v>624.1</v>
      </c>
      <c r="N28" s="69">
        <v>40</v>
      </c>
      <c r="O28" s="12">
        <v>183.5</v>
      </c>
      <c r="P28" s="14">
        <v>6</v>
      </c>
      <c r="Q28" s="30">
        <v>102.3</v>
      </c>
      <c r="R28" s="30">
        <v>104.4</v>
      </c>
      <c r="S28" s="30">
        <v>102.8</v>
      </c>
      <c r="T28" s="30">
        <v>103.5</v>
      </c>
      <c r="U28" s="30">
        <v>102.7</v>
      </c>
      <c r="V28" s="30">
        <v>105</v>
      </c>
      <c r="W28" s="30">
        <v>620.70000000000005</v>
      </c>
      <c r="X28" s="28">
        <v>39</v>
      </c>
      <c r="AA28" s="14">
        <f t="shared" si="0"/>
        <v>79</v>
      </c>
      <c r="AB28" s="31">
        <f t="shared" si="1"/>
        <v>1250.8000000000002</v>
      </c>
    </row>
    <row r="29" spans="1:28" x14ac:dyDescent="0.35">
      <c r="A29" s="9">
        <v>5</v>
      </c>
      <c r="B29" s="9">
        <v>150</v>
      </c>
      <c r="C29" s="21" t="s">
        <v>383</v>
      </c>
      <c r="D29" s="21" t="s">
        <v>384</v>
      </c>
      <c r="E29" s="16"/>
      <c r="F29" s="9" t="s">
        <v>42</v>
      </c>
      <c r="G29" s="68">
        <v>102.7</v>
      </c>
      <c r="H29" s="68">
        <v>104</v>
      </c>
      <c r="I29" s="68">
        <v>104.2</v>
      </c>
      <c r="J29" s="68">
        <v>104.8</v>
      </c>
      <c r="K29" s="68">
        <v>102.7</v>
      </c>
      <c r="L29" s="68">
        <v>103.1</v>
      </c>
      <c r="M29" s="68">
        <v>621.5</v>
      </c>
      <c r="N29" s="69">
        <v>37</v>
      </c>
      <c r="O29" s="12">
        <v>205.9</v>
      </c>
      <c r="P29" s="14">
        <v>8</v>
      </c>
      <c r="Q29" s="30">
        <v>102.6</v>
      </c>
      <c r="R29" s="30">
        <v>102.9</v>
      </c>
      <c r="S29" s="30">
        <v>103.2</v>
      </c>
      <c r="T29" s="30">
        <v>104.7</v>
      </c>
      <c r="U29" s="30">
        <v>104.1</v>
      </c>
      <c r="V29" s="30">
        <v>103.4</v>
      </c>
      <c r="W29" s="30">
        <v>620.9</v>
      </c>
      <c r="X29" s="28">
        <v>36</v>
      </c>
      <c r="AA29" s="14">
        <f t="shared" si="0"/>
        <v>73</v>
      </c>
      <c r="AB29" s="31">
        <f t="shared" si="1"/>
        <v>1250.4000000000001</v>
      </c>
    </row>
    <row r="30" spans="1:28" x14ac:dyDescent="0.35">
      <c r="A30" s="9">
        <v>6</v>
      </c>
      <c r="B30" s="9">
        <v>244</v>
      </c>
      <c r="C30" s="21" t="s">
        <v>411</v>
      </c>
      <c r="D30" s="21" t="s">
        <v>247</v>
      </c>
      <c r="E30" s="16"/>
      <c r="F30" s="9" t="s">
        <v>42</v>
      </c>
      <c r="G30" s="68">
        <v>102.9</v>
      </c>
      <c r="H30" s="68">
        <v>105.3</v>
      </c>
      <c r="I30" s="68">
        <v>103.7</v>
      </c>
      <c r="J30" s="68">
        <v>102.9</v>
      </c>
      <c r="K30" s="68">
        <v>103.4</v>
      </c>
      <c r="L30" s="68">
        <v>101.9</v>
      </c>
      <c r="M30" s="68">
        <v>620.1</v>
      </c>
      <c r="N30" s="69">
        <v>38</v>
      </c>
      <c r="Q30" s="30">
        <v>104.2</v>
      </c>
      <c r="R30" s="30">
        <v>103.2</v>
      </c>
      <c r="S30" s="30">
        <v>104.4</v>
      </c>
      <c r="T30" s="30">
        <v>103.3</v>
      </c>
      <c r="U30" s="30">
        <v>103.3</v>
      </c>
      <c r="V30" s="30">
        <v>104.6</v>
      </c>
      <c r="W30" s="30">
        <v>623</v>
      </c>
      <c r="X30" s="28">
        <v>40</v>
      </c>
      <c r="Y30" s="31">
        <v>205.7</v>
      </c>
      <c r="Z30" s="31">
        <v>7</v>
      </c>
      <c r="AA30" s="14">
        <f t="shared" si="0"/>
        <v>78</v>
      </c>
      <c r="AB30" s="31">
        <f t="shared" si="1"/>
        <v>1250.0999999999999</v>
      </c>
    </row>
    <row r="31" spans="1:28" x14ac:dyDescent="0.35">
      <c r="A31" s="9">
        <v>7</v>
      </c>
      <c r="B31" s="9">
        <v>148</v>
      </c>
      <c r="C31" s="21" t="s">
        <v>500</v>
      </c>
      <c r="D31" s="21" t="s">
        <v>245</v>
      </c>
      <c r="E31" s="16"/>
      <c r="F31" s="9" t="s">
        <v>42</v>
      </c>
      <c r="G31" s="68">
        <v>103.7</v>
      </c>
      <c r="H31" s="68">
        <v>101.5</v>
      </c>
      <c r="I31" s="68">
        <v>104.5</v>
      </c>
      <c r="J31" s="68">
        <v>102.1</v>
      </c>
      <c r="K31" s="68">
        <v>103.2</v>
      </c>
      <c r="L31" s="68">
        <v>103.6</v>
      </c>
      <c r="M31" s="68">
        <v>618.6</v>
      </c>
      <c r="N31" s="69">
        <v>35</v>
      </c>
      <c r="Q31" s="30">
        <v>104.9</v>
      </c>
      <c r="R31" s="30">
        <v>103.9</v>
      </c>
      <c r="S31" s="30">
        <v>104.5</v>
      </c>
      <c r="T31" s="30">
        <v>104</v>
      </c>
      <c r="U31" s="30">
        <v>103.3</v>
      </c>
      <c r="V31" s="30">
        <v>103.9</v>
      </c>
      <c r="W31" s="30">
        <v>624.5</v>
      </c>
      <c r="X31" s="28">
        <v>44</v>
      </c>
      <c r="Y31" s="31">
        <v>163.1</v>
      </c>
      <c r="Z31" s="31">
        <v>5</v>
      </c>
      <c r="AA31" s="14">
        <f t="shared" si="0"/>
        <v>79</v>
      </c>
      <c r="AB31" s="31">
        <f t="shared" si="1"/>
        <v>1248.0999999999999</v>
      </c>
    </row>
    <row r="32" spans="1:28" x14ac:dyDescent="0.35">
      <c r="A32" s="9">
        <v>8</v>
      </c>
      <c r="B32" s="9">
        <v>271</v>
      </c>
      <c r="C32" s="21" t="s">
        <v>385</v>
      </c>
      <c r="D32" s="21" t="s">
        <v>247</v>
      </c>
      <c r="E32" s="16"/>
      <c r="F32" s="9" t="s">
        <v>42</v>
      </c>
      <c r="G32" s="68">
        <v>103.4</v>
      </c>
      <c r="H32" s="68">
        <v>104.5</v>
      </c>
      <c r="I32" s="68">
        <v>103.2</v>
      </c>
      <c r="J32" s="68">
        <v>102</v>
      </c>
      <c r="K32" s="68">
        <v>102.9</v>
      </c>
      <c r="L32" s="68">
        <v>102.9</v>
      </c>
      <c r="M32" s="68">
        <v>618.9</v>
      </c>
      <c r="N32" s="69">
        <v>34</v>
      </c>
      <c r="Q32" s="30">
        <v>104.3</v>
      </c>
      <c r="R32" s="30">
        <v>104.6</v>
      </c>
      <c r="S32" s="30">
        <v>103.6</v>
      </c>
      <c r="T32" s="30">
        <v>101.5</v>
      </c>
      <c r="U32" s="30">
        <v>104.7</v>
      </c>
      <c r="V32" s="30">
        <v>104.3</v>
      </c>
      <c r="W32" s="30">
        <v>623</v>
      </c>
      <c r="X32" s="28">
        <v>37</v>
      </c>
      <c r="Y32" s="31">
        <v>185.3</v>
      </c>
      <c r="Z32" s="31">
        <v>6</v>
      </c>
      <c r="AA32" s="14">
        <f t="shared" si="0"/>
        <v>71</v>
      </c>
      <c r="AB32" s="31">
        <f t="shared" si="1"/>
        <v>1247.9000000000001</v>
      </c>
    </row>
    <row r="33" spans="1:28" x14ac:dyDescent="0.35">
      <c r="A33" s="9">
        <v>9</v>
      </c>
      <c r="B33" s="9">
        <v>195</v>
      </c>
      <c r="C33" s="21" t="s">
        <v>496</v>
      </c>
      <c r="D33" s="21" t="s">
        <v>497</v>
      </c>
      <c r="E33" s="16" t="s">
        <v>250</v>
      </c>
      <c r="F33" s="9" t="s">
        <v>54</v>
      </c>
      <c r="G33" s="68">
        <v>103.8</v>
      </c>
      <c r="H33" s="68">
        <v>102.7</v>
      </c>
      <c r="I33" s="68">
        <v>104.2</v>
      </c>
      <c r="J33" s="68">
        <v>104.6</v>
      </c>
      <c r="K33" s="68">
        <v>103.4</v>
      </c>
      <c r="L33" s="68">
        <v>102.1</v>
      </c>
      <c r="M33" s="68">
        <v>620.79999999999995</v>
      </c>
      <c r="N33" s="69">
        <v>39</v>
      </c>
      <c r="Q33" s="30">
        <v>104.7</v>
      </c>
      <c r="R33" s="30">
        <v>103.2</v>
      </c>
      <c r="S33" s="30">
        <v>102.1</v>
      </c>
      <c r="T33" s="30">
        <v>105</v>
      </c>
      <c r="U33" s="30">
        <v>103.4</v>
      </c>
      <c r="V33" s="30">
        <v>104.4</v>
      </c>
      <c r="W33" s="30">
        <v>622.79999999999995</v>
      </c>
      <c r="X33" s="28">
        <v>40</v>
      </c>
      <c r="Y33" s="31">
        <v>79.400000000000006</v>
      </c>
      <c r="Z33" s="31">
        <v>1</v>
      </c>
      <c r="AA33" s="14">
        <f t="shared" si="0"/>
        <v>79</v>
      </c>
      <c r="AB33" s="31">
        <f t="shared" si="1"/>
        <v>1244.5999999999999</v>
      </c>
    </row>
    <row r="34" spans="1:28" x14ac:dyDescent="0.35">
      <c r="A34" s="9">
        <v>10</v>
      </c>
      <c r="B34" s="9">
        <v>395</v>
      </c>
      <c r="C34" s="26" t="s">
        <v>394</v>
      </c>
      <c r="D34" s="26" t="s">
        <v>395</v>
      </c>
      <c r="E34" s="27" t="s">
        <v>53</v>
      </c>
      <c r="F34" s="9" t="s">
        <v>42</v>
      </c>
      <c r="G34" s="68">
        <v>103.7</v>
      </c>
      <c r="H34" s="68">
        <v>103.9</v>
      </c>
      <c r="I34" s="68">
        <v>104.3</v>
      </c>
      <c r="J34" s="68">
        <v>103.6</v>
      </c>
      <c r="K34" s="68">
        <v>102.1</v>
      </c>
      <c r="L34" s="68">
        <v>104.3</v>
      </c>
      <c r="M34" s="68">
        <v>621.9</v>
      </c>
      <c r="N34" s="69">
        <v>39</v>
      </c>
      <c r="O34" s="12"/>
      <c r="P34" s="14"/>
      <c r="Q34" s="68">
        <v>104.5</v>
      </c>
      <c r="R34" s="68">
        <v>102.9</v>
      </c>
      <c r="S34" s="68">
        <v>103.2</v>
      </c>
      <c r="T34" s="68">
        <v>103.8</v>
      </c>
      <c r="U34" s="68">
        <v>105.2</v>
      </c>
      <c r="V34" s="68">
        <v>103.1</v>
      </c>
      <c r="W34" s="68">
        <v>622.70000000000005</v>
      </c>
      <c r="X34" s="70">
        <v>40</v>
      </c>
      <c r="AA34" s="14">
        <f t="shared" si="0"/>
        <v>79</v>
      </c>
      <c r="AB34" s="31">
        <f t="shared" si="1"/>
        <v>1244.5999999999999</v>
      </c>
    </row>
    <row r="35" spans="1:28" x14ac:dyDescent="0.35">
      <c r="A35" s="9">
        <v>11</v>
      </c>
      <c r="B35" s="9">
        <v>329</v>
      </c>
      <c r="C35" s="21" t="s">
        <v>437</v>
      </c>
      <c r="D35" s="21" t="s">
        <v>247</v>
      </c>
      <c r="E35" s="16"/>
      <c r="F35" s="9" t="s">
        <v>42</v>
      </c>
      <c r="G35" s="68">
        <v>103.6</v>
      </c>
      <c r="H35" s="68">
        <v>103.4</v>
      </c>
      <c r="I35" s="68">
        <v>104.1</v>
      </c>
      <c r="J35" s="68">
        <v>103.7</v>
      </c>
      <c r="K35" s="68">
        <v>104.6</v>
      </c>
      <c r="L35" s="68">
        <v>102.2</v>
      </c>
      <c r="M35" s="68">
        <v>621.6</v>
      </c>
      <c r="N35" s="69">
        <v>38</v>
      </c>
      <c r="O35" s="12">
        <v>143</v>
      </c>
      <c r="P35" s="14">
        <v>4</v>
      </c>
      <c r="Q35" s="30">
        <v>103</v>
      </c>
      <c r="R35" s="30">
        <v>103.1</v>
      </c>
      <c r="S35" s="30">
        <v>101.8</v>
      </c>
      <c r="T35" s="30">
        <v>103.6</v>
      </c>
      <c r="U35" s="30">
        <v>104.8</v>
      </c>
      <c r="V35" s="30">
        <v>102.5</v>
      </c>
      <c r="W35" s="30">
        <v>618.79999999999995</v>
      </c>
      <c r="X35" s="28">
        <v>34</v>
      </c>
      <c r="AA35" s="14">
        <f t="shared" si="0"/>
        <v>72</v>
      </c>
      <c r="AB35" s="31">
        <f t="shared" si="1"/>
        <v>1244.4000000000001</v>
      </c>
    </row>
    <row r="36" spans="1:28" x14ac:dyDescent="0.35">
      <c r="A36" s="9">
        <v>12</v>
      </c>
      <c r="B36" s="9">
        <v>198</v>
      </c>
      <c r="C36" s="21" t="s">
        <v>207</v>
      </c>
      <c r="D36" s="21" t="s">
        <v>406</v>
      </c>
      <c r="E36" s="16"/>
      <c r="F36" s="9" t="s">
        <v>42</v>
      </c>
      <c r="G36" s="68">
        <v>103.8</v>
      </c>
      <c r="H36" s="68">
        <v>105.1</v>
      </c>
      <c r="I36" s="68">
        <v>103.1</v>
      </c>
      <c r="J36" s="68">
        <v>104.6</v>
      </c>
      <c r="K36" s="68">
        <v>102.6</v>
      </c>
      <c r="L36" s="68">
        <v>102.8</v>
      </c>
      <c r="M36" s="68">
        <v>622</v>
      </c>
      <c r="N36" s="69">
        <v>37</v>
      </c>
      <c r="O36" s="12">
        <v>101.4</v>
      </c>
      <c r="P36" s="14">
        <v>2</v>
      </c>
      <c r="Q36" s="30">
        <v>100</v>
      </c>
      <c r="R36" s="30">
        <v>104</v>
      </c>
      <c r="S36" s="30">
        <v>105.3</v>
      </c>
      <c r="T36" s="30">
        <v>103.3</v>
      </c>
      <c r="U36" s="30">
        <v>103.6</v>
      </c>
      <c r="V36" s="30">
        <v>103.4</v>
      </c>
      <c r="W36" s="30">
        <v>619.6</v>
      </c>
      <c r="X36" s="28">
        <v>36</v>
      </c>
      <c r="AA36" s="14">
        <f t="shared" si="0"/>
        <v>73</v>
      </c>
      <c r="AB36" s="31">
        <f t="shared" si="1"/>
        <v>1243.5999999999999</v>
      </c>
    </row>
    <row r="37" spans="1:28" x14ac:dyDescent="0.35">
      <c r="A37" s="9">
        <v>13</v>
      </c>
      <c r="B37" s="9">
        <v>325</v>
      </c>
      <c r="C37" s="21" t="s">
        <v>498</v>
      </c>
      <c r="D37" s="21" t="s">
        <v>499</v>
      </c>
      <c r="E37" s="16"/>
      <c r="F37" s="9" t="s">
        <v>54</v>
      </c>
      <c r="G37" s="68">
        <v>102.5</v>
      </c>
      <c r="H37" s="68">
        <v>101.1</v>
      </c>
      <c r="I37" s="68">
        <v>104.2</v>
      </c>
      <c r="J37" s="68">
        <v>104.1</v>
      </c>
      <c r="K37" s="68">
        <v>102.2</v>
      </c>
      <c r="L37" s="68">
        <v>104.8</v>
      </c>
      <c r="M37" s="68">
        <v>618.9</v>
      </c>
      <c r="N37" s="69">
        <v>36</v>
      </c>
      <c r="Q37" s="30">
        <v>103.4</v>
      </c>
      <c r="R37" s="30">
        <v>104.6</v>
      </c>
      <c r="S37" s="30">
        <v>103.8</v>
      </c>
      <c r="T37" s="30">
        <v>104</v>
      </c>
      <c r="U37" s="30">
        <v>103.1</v>
      </c>
      <c r="V37" s="30">
        <v>103.4</v>
      </c>
      <c r="W37" s="30">
        <v>622.29999999999995</v>
      </c>
      <c r="X37" s="28">
        <v>35</v>
      </c>
      <c r="AA37" s="14">
        <f t="shared" si="0"/>
        <v>71</v>
      </c>
      <c r="AB37" s="31">
        <f t="shared" si="1"/>
        <v>1241.1999999999998</v>
      </c>
    </row>
    <row r="38" spans="1:28" x14ac:dyDescent="0.35">
      <c r="A38" s="9">
        <v>14</v>
      </c>
      <c r="B38" s="9">
        <v>145</v>
      </c>
      <c r="C38" s="21" t="s">
        <v>414</v>
      </c>
      <c r="D38" s="21" t="s">
        <v>204</v>
      </c>
      <c r="E38" s="16"/>
      <c r="F38" s="9" t="s">
        <v>42</v>
      </c>
      <c r="G38" s="68">
        <v>104.1</v>
      </c>
      <c r="H38" s="68">
        <v>103.4</v>
      </c>
      <c r="I38" s="68">
        <v>103</v>
      </c>
      <c r="J38" s="68">
        <v>102.2</v>
      </c>
      <c r="K38" s="68">
        <v>103.7</v>
      </c>
      <c r="L38" s="68">
        <v>104.7</v>
      </c>
      <c r="M38" s="68">
        <v>621.1</v>
      </c>
      <c r="N38" s="69">
        <v>39</v>
      </c>
      <c r="O38" s="12">
        <v>121.3</v>
      </c>
      <c r="P38" s="14">
        <v>3</v>
      </c>
      <c r="Q38" s="30">
        <v>101.4</v>
      </c>
      <c r="R38" s="30">
        <v>103.6</v>
      </c>
      <c r="S38" s="30">
        <v>104.2</v>
      </c>
      <c r="T38" s="30">
        <v>102.6</v>
      </c>
      <c r="U38" s="30">
        <v>100.5</v>
      </c>
      <c r="V38" s="30">
        <v>103.5</v>
      </c>
      <c r="W38" s="30">
        <v>615.79999999999995</v>
      </c>
      <c r="X38" s="28">
        <v>31</v>
      </c>
      <c r="AA38" s="14">
        <f t="shared" si="0"/>
        <v>70</v>
      </c>
      <c r="AB38" s="31">
        <f t="shared" si="1"/>
        <v>1239.9000000000001</v>
      </c>
    </row>
    <row r="39" spans="1:28" x14ac:dyDescent="0.35">
      <c r="A39" s="9">
        <v>15</v>
      </c>
      <c r="B39" s="9">
        <v>218</v>
      </c>
      <c r="C39" s="21" t="s">
        <v>419</v>
      </c>
      <c r="D39" s="21" t="s">
        <v>420</v>
      </c>
      <c r="E39" s="16" t="s">
        <v>260</v>
      </c>
      <c r="F39" s="9" t="s">
        <v>42</v>
      </c>
      <c r="G39" s="68">
        <v>103.9</v>
      </c>
      <c r="H39" s="68">
        <v>103.7</v>
      </c>
      <c r="I39" s="68">
        <v>104.4</v>
      </c>
      <c r="J39" s="68">
        <v>103.7</v>
      </c>
      <c r="K39" s="68">
        <v>101.5</v>
      </c>
      <c r="L39" s="68">
        <v>103</v>
      </c>
      <c r="M39" s="68">
        <v>620.20000000000005</v>
      </c>
      <c r="N39" s="69">
        <v>33</v>
      </c>
      <c r="Q39" s="30">
        <v>103.2</v>
      </c>
      <c r="R39" s="30">
        <v>102.6</v>
      </c>
      <c r="S39" s="30">
        <v>104</v>
      </c>
      <c r="T39" s="30">
        <v>102.5</v>
      </c>
      <c r="U39" s="30">
        <v>103.6</v>
      </c>
      <c r="V39" s="30">
        <v>103.6</v>
      </c>
      <c r="W39" s="30">
        <v>619.5</v>
      </c>
      <c r="X39" s="28">
        <v>32</v>
      </c>
      <c r="AA39" s="14">
        <f t="shared" si="0"/>
        <v>65</v>
      </c>
      <c r="AB39" s="31">
        <f t="shared" si="1"/>
        <v>1239.7</v>
      </c>
    </row>
    <row r="40" spans="1:28" x14ac:dyDescent="0.35">
      <c r="A40" s="9">
        <v>16</v>
      </c>
      <c r="B40" s="9">
        <v>257</v>
      </c>
      <c r="C40" s="21" t="s">
        <v>415</v>
      </c>
      <c r="D40" s="21" t="s">
        <v>202</v>
      </c>
      <c r="E40" s="16" t="s">
        <v>260</v>
      </c>
      <c r="F40" s="9" t="s">
        <v>42</v>
      </c>
      <c r="G40" s="68">
        <v>102.1</v>
      </c>
      <c r="H40" s="68">
        <v>104.9</v>
      </c>
      <c r="I40" s="68">
        <v>105.2</v>
      </c>
      <c r="J40" s="68">
        <v>102.4</v>
      </c>
      <c r="K40" s="68">
        <v>102.9</v>
      </c>
      <c r="L40" s="68">
        <v>103.4</v>
      </c>
      <c r="M40" s="68">
        <v>620.9</v>
      </c>
      <c r="N40" s="69">
        <v>41</v>
      </c>
      <c r="O40" s="12">
        <v>163.1</v>
      </c>
      <c r="P40" s="14">
        <v>5</v>
      </c>
      <c r="Q40" s="30">
        <v>101.7</v>
      </c>
      <c r="R40" s="30">
        <v>103.1</v>
      </c>
      <c r="S40" s="30">
        <v>103.3</v>
      </c>
      <c r="T40" s="30">
        <v>102.1</v>
      </c>
      <c r="U40" s="30">
        <v>101.5</v>
      </c>
      <c r="V40" s="30">
        <v>101.9</v>
      </c>
      <c r="W40" s="30">
        <v>613.6</v>
      </c>
      <c r="X40" s="28">
        <v>31</v>
      </c>
      <c r="AA40" s="14">
        <f t="shared" si="0"/>
        <v>72</v>
      </c>
      <c r="AB40" s="31">
        <f t="shared" si="1"/>
        <v>1239.5</v>
      </c>
    </row>
    <row r="41" spans="1:28" x14ac:dyDescent="0.35">
      <c r="A41" s="9">
        <v>17</v>
      </c>
      <c r="B41" s="9">
        <v>352</v>
      </c>
      <c r="C41" s="21" t="s">
        <v>435</v>
      </c>
      <c r="D41" s="21" t="s">
        <v>436</v>
      </c>
      <c r="E41" s="16" t="s">
        <v>65</v>
      </c>
      <c r="F41" s="9" t="s">
        <v>56</v>
      </c>
      <c r="G41" s="68">
        <v>102.5</v>
      </c>
      <c r="H41" s="68">
        <v>101.5</v>
      </c>
      <c r="I41" s="68">
        <v>104</v>
      </c>
      <c r="J41" s="68">
        <v>102.4</v>
      </c>
      <c r="K41" s="68">
        <v>104.6</v>
      </c>
      <c r="L41" s="68">
        <v>103.5</v>
      </c>
      <c r="M41" s="68">
        <v>618.5</v>
      </c>
      <c r="N41" s="69">
        <v>35</v>
      </c>
      <c r="Q41" s="30">
        <v>103.4</v>
      </c>
      <c r="R41" s="30">
        <v>104.3</v>
      </c>
      <c r="S41" s="30">
        <v>103.3</v>
      </c>
      <c r="T41" s="30">
        <v>102.7</v>
      </c>
      <c r="U41" s="30">
        <v>102.8</v>
      </c>
      <c r="V41" s="30">
        <v>104</v>
      </c>
      <c r="W41" s="30">
        <v>620.5</v>
      </c>
      <c r="X41" s="28">
        <v>35</v>
      </c>
      <c r="AA41" s="14">
        <f t="shared" si="0"/>
        <v>70</v>
      </c>
      <c r="AB41" s="31">
        <f t="shared" si="1"/>
        <v>1239</v>
      </c>
    </row>
    <row r="42" spans="1:28" x14ac:dyDescent="0.35">
      <c r="A42" s="9">
        <v>18</v>
      </c>
      <c r="B42" s="9">
        <v>213</v>
      </c>
      <c r="C42" s="21" t="s">
        <v>390</v>
      </c>
      <c r="D42" s="21" t="s">
        <v>391</v>
      </c>
      <c r="E42" s="16"/>
      <c r="F42" s="9" t="s">
        <v>42</v>
      </c>
      <c r="G42" s="68">
        <v>103</v>
      </c>
      <c r="H42" s="68">
        <v>102.1</v>
      </c>
      <c r="I42" s="68">
        <v>102.5</v>
      </c>
      <c r="J42" s="68">
        <v>103.6</v>
      </c>
      <c r="K42" s="68">
        <v>103.8</v>
      </c>
      <c r="L42" s="68">
        <v>103.3</v>
      </c>
      <c r="M42" s="68">
        <v>618.29999999999995</v>
      </c>
      <c r="N42" s="69">
        <v>31</v>
      </c>
      <c r="Q42" s="30">
        <v>103.8</v>
      </c>
      <c r="R42" s="30">
        <v>103.7</v>
      </c>
      <c r="S42" s="30">
        <v>102.8</v>
      </c>
      <c r="T42" s="30">
        <v>102.5</v>
      </c>
      <c r="U42" s="30">
        <v>104.1</v>
      </c>
      <c r="V42" s="30">
        <v>102.7</v>
      </c>
      <c r="W42" s="30">
        <v>619.6</v>
      </c>
      <c r="X42" s="28">
        <v>33</v>
      </c>
      <c r="AA42" s="14">
        <f t="shared" si="0"/>
        <v>64</v>
      </c>
      <c r="AB42" s="31">
        <f t="shared" si="1"/>
        <v>1237.9000000000001</v>
      </c>
    </row>
    <row r="43" spans="1:28" x14ac:dyDescent="0.35">
      <c r="A43" s="9">
        <v>19</v>
      </c>
      <c r="B43" s="9">
        <v>256</v>
      </c>
      <c r="C43" s="21" t="s">
        <v>504</v>
      </c>
      <c r="D43" s="21" t="s">
        <v>505</v>
      </c>
      <c r="E43" s="16"/>
      <c r="F43" s="9" t="s">
        <v>42</v>
      </c>
      <c r="G43" s="68">
        <v>104.7</v>
      </c>
      <c r="H43" s="68">
        <v>103.2</v>
      </c>
      <c r="I43" s="68">
        <v>104.1</v>
      </c>
      <c r="J43" s="68">
        <v>98.3</v>
      </c>
      <c r="K43" s="68">
        <v>102.5</v>
      </c>
      <c r="L43" s="68">
        <v>103.2</v>
      </c>
      <c r="M43" s="68">
        <v>616</v>
      </c>
      <c r="N43" s="69">
        <v>30</v>
      </c>
      <c r="Q43" s="30">
        <v>106</v>
      </c>
      <c r="R43" s="30">
        <v>102.2</v>
      </c>
      <c r="S43" s="30">
        <v>103.5</v>
      </c>
      <c r="T43" s="30">
        <v>102.4</v>
      </c>
      <c r="U43" s="30">
        <v>103.2</v>
      </c>
      <c r="V43" s="30">
        <v>104</v>
      </c>
      <c r="W43" s="30">
        <v>621.29999999999995</v>
      </c>
      <c r="X43" s="28">
        <v>36</v>
      </c>
      <c r="AA43" s="14">
        <f t="shared" si="0"/>
        <v>66</v>
      </c>
      <c r="AB43" s="31">
        <f t="shared" si="1"/>
        <v>1237.3</v>
      </c>
    </row>
    <row r="44" spans="1:28" x14ac:dyDescent="0.35">
      <c r="A44" s="9">
        <v>20</v>
      </c>
      <c r="B44" s="9">
        <v>176</v>
      </c>
      <c r="C44" s="21" t="s">
        <v>400</v>
      </c>
      <c r="D44" s="21" t="s">
        <v>401</v>
      </c>
      <c r="E44" s="16" t="s">
        <v>260</v>
      </c>
      <c r="F44" s="9" t="s">
        <v>42</v>
      </c>
      <c r="G44" s="68">
        <v>103.6</v>
      </c>
      <c r="H44" s="68">
        <v>102.4</v>
      </c>
      <c r="I44" s="68">
        <v>102</v>
      </c>
      <c r="J44" s="68">
        <v>103.3</v>
      </c>
      <c r="K44" s="68">
        <v>104.1</v>
      </c>
      <c r="L44" s="68">
        <v>102.4</v>
      </c>
      <c r="M44" s="68">
        <v>617.79999999999995</v>
      </c>
      <c r="N44" s="69">
        <v>32</v>
      </c>
      <c r="Q44" s="30">
        <v>101.6</v>
      </c>
      <c r="R44" s="30">
        <v>103.4</v>
      </c>
      <c r="S44" s="30">
        <v>104.4</v>
      </c>
      <c r="T44" s="30">
        <v>103.3</v>
      </c>
      <c r="U44" s="30">
        <v>103.9</v>
      </c>
      <c r="V44" s="30">
        <v>102.7</v>
      </c>
      <c r="W44" s="30">
        <v>619.29999999999995</v>
      </c>
      <c r="X44" s="28">
        <v>33</v>
      </c>
      <c r="AA44" s="14">
        <f t="shared" si="0"/>
        <v>65</v>
      </c>
      <c r="AB44" s="31">
        <f t="shared" si="1"/>
        <v>1237.0999999999999</v>
      </c>
    </row>
    <row r="45" spans="1:28" x14ac:dyDescent="0.35">
      <c r="A45" s="9">
        <v>21</v>
      </c>
      <c r="B45" s="9">
        <v>361</v>
      </c>
      <c r="C45" s="21" t="s">
        <v>404</v>
      </c>
      <c r="D45" s="21" t="s">
        <v>391</v>
      </c>
      <c r="E45" s="16"/>
      <c r="F45" s="9" t="s">
        <v>42</v>
      </c>
      <c r="G45" s="68">
        <v>103.1</v>
      </c>
      <c r="H45" s="68">
        <v>102.4</v>
      </c>
      <c r="I45" s="68">
        <v>101.9</v>
      </c>
      <c r="J45" s="68">
        <v>101.3</v>
      </c>
      <c r="K45" s="68">
        <v>101.4</v>
      </c>
      <c r="L45" s="68">
        <v>102.2</v>
      </c>
      <c r="M45" s="68">
        <v>612.29999999999995</v>
      </c>
      <c r="N45" s="69">
        <v>31</v>
      </c>
      <c r="Q45" s="30">
        <v>104.4</v>
      </c>
      <c r="R45" s="30">
        <v>103.3</v>
      </c>
      <c r="S45" s="30">
        <v>104.1</v>
      </c>
      <c r="T45" s="30">
        <v>104.7</v>
      </c>
      <c r="U45" s="30">
        <v>103.1</v>
      </c>
      <c r="V45" s="30">
        <v>103</v>
      </c>
      <c r="W45" s="30">
        <v>622.6</v>
      </c>
      <c r="X45" s="28">
        <v>40</v>
      </c>
      <c r="Y45" s="31">
        <v>100.3</v>
      </c>
      <c r="Z45" s="31">
        <v>2</v>
      </c>
      <c r="AA45" s="14">
        <f t="shared" si="0"/>
        <v>71</v>
      </c>
      <c r="AB45" s="31">
        <f t="shared" si="1"/>
        <v>1236.9000000000001</v>
      </c>
    </row>
    <row r="46" spans="1:28" x14ac:dyDescent="0.35">
      <c r="A46" s="9">
        <v>22</v>
      </c>
      <c r="B46" s="9">
        <v>333</v>
      </c>
      <c r="C46" s="21" t="s">
        <v>409</v>
      </c>
      <c r="D46" s="21" t="s">
        <v>410</v>
      </c>
      <c r="E46" s="16" t="s">
        <v>260</v>
      </c>
      <c r="F46" s="9" t="s">
        <v>42</v>
      </c>
      <c r="G46" s="68">
        <v>104</v>
      </c>
      <c r="H46" s="68">
        <v>102.5</v>
      </c>
      <c r="I46" s="68">
        <v>102.7</v>
      </c>
      <c r="J46" s="68">
        <v>102.6</v>
      </c>
      <c r="K46" s="68">
        <v>103.7</v>
      </c>
      <c r="L46" s="68">
        <v>103</v>
      </c>
      <c r="M46" s="68">
        <v>618.5</v>
      </c>
      <c r="N46" s="69">
        <v>37</v>
      </c>
      <c r="Q46" s="30">
        <v>103.2</v>
      </c>
      <c r="R46" s="30">
        <v>103.6</v>
      </c>
      <c r="S46" s="30">
        <v>102.6</v>
      </c>
      <c r="T46" s="30">
        <v>100.9</v>
      </c>
      <c r="U46" s="30">
        <v>103.9</v>
      </c>
      <c r="V46" s="30">
        <v>104</v>
      </c>
      <c r="W46" s="30">
        <v>618.20000000000005</v>
      </c>
      <c r="X46" s="28">
        <v>33</v>
      </c>
      <c r="AA46" s="14">
        <f t="shared" si="0"/>
        <v>70</v>
      </c>
      <c r="AB46" s="31">
        <f t="shared" si="1"/>
        <v>1236.7</v>
      </c>
    </row>
    <row r="47" spans="1:28" x14ac:dyDescent="0.35">
      <c r="A47" s="9">
        <v>23</v>
      </c>
      <c r="B47" s="9">
        <v>347</v>
      </c>
      <c r="C47" s="21" t="s">
        <v>388</v>
      </c>
      <c r="D47" s="21" t="s">
        <v>389</v>
      </c>
      <c r="E47" s="16" t="s">
        <v>260</v>
      </c>
      <c r="F47" s="9" t="s">
        <v>42</v>
      </c>
      <c r="G47" s="68">
        <v>103.3</v>
      </c>
      <c r="H47" s="68">
        <v>102.2</v>
      </c>
      <c r="I47" s="68">
        <v>102.7</v>
      </c>
      <c r="J47" s="68">
        <v>100.8</v>
      </c>
      <c r="K47" s="68">
        <v>103.5</v>
      </c>
      <c r="L47" s="68">
        <v>104.6</v>
      </c>
      <c r="M47" s="68">
        <v>617.1</v>
      </c>
      <c r="N47" s="69">
        <v>33</v>
      </c>
      <c r="Q47" s="30">
        <v>102.2</v>
      </c>
      <c r="R47" s="30">
        <v>103.4</v>
      </c>
      <c r="S47" s="30">
        <v>102.3</v>
      </c>
      <c r="T47" s="30">
        <v>103.1</v>
      </c>
      <c r="U47" s="30">
        <v>105.1</v>
      </c>
      <c r="V47" s="30">
        <v>103</v>
      </c>
      <c r="W47" s="30">
        <v>619.1</v>
      </c>
      <c r="X47" s="28">
        <v>32</v>
      </c>
      <c r="AA47" s="14">
        <f t="shared" si="0"/>
        <v>65</v>
      </c>
      <c r="AB47" s="31">
        <f t="shared" si="1"/>
        <v>1236.2</v>
      </c>
    </row>
    <row r="48" spans="1:28" x14ac:dyDescent="0.35">
      <c r="A48" s="9">
        <v>24</v>
      </c>
      <c r="B48" s="9">
        <v>253</v>
      </c>
      <c r="C48" s="21" t="s">
        <v>402</v>
      </c>
      <c r="D48" s="21" t="s">
        <v>403</v>
      </c>
      <c r="E48" s="16" t="s">
        <v>260</v>
      </c>
      <c r="F48" s="9" t="s">
        <v>42</v>
      </c>
      <c r="G48" s="68">
        <v>102.7</v>
      </c>
      <c r="H48" s="68">
        <v>102.7</v>
      </c>
      <c r="I48" s="68">
        <v>102.6</v>
      </c>
      <c r="J48" s="68">
        <v>102.6</v>
      </c>
      <c r="K48" s="68">
        <v>102.4</v>
      </c>
      <c r="L48" s="68">
        <v>102.8</v>
      </c>
      <c r="M48" s="68">
        <v>615.79999999999995</v>
      </c>
      <c r="N48" s="69">
        <v>32</v>
      </c>
      <c r="Q48" s="30">
        <v>102.6</v>
      </c>
      <c r="R48" s="30">
        <v>102.5</v>
      </c>
      <c r="S48" s="30">
        <v>103.6</v>
      </c>
      <c r="T48" s="30">
        <v>102.7</v>
      </c>
      <c r="U48" s="30">
        <v>103.7</v>
      </c>
      <c r="V48" s="30">
        <v>104.6</v>
      </c>
      <c r="W48" s="30">
        <v>619.70000000000005</v>
      </c>
      <c r="X48" s="28">
        <v>42</v>
      </c>
      <c r="AA48" s="14">
        <f t="shared" si="0"/>
        <v>74</v>
      </c>
      <c r="AB48" s="31">
        <f t="shared" si="1"/>
        <v>1235.5</v>
      </c>
    </row>
    <row r="49" spans="1:28" x14ac:dyDescent="0.35">
      <c r="A49" s="9">
        <v>25</v>
      </c>
      <c r="B49" s="9">
        <v>192</v>
      </c>
      <c r="C49" s="21" t="s">
        <v>425</v>
      </c>
      <c r="D49" s="21" t="s">
        <v>284</v>
      </c>
      <c r="E49" s="16" t="s">
        <v>65</v>
      </c>
      <c r="F49" s="9" t="s">
        <v>42</v>
      </c>
      <c r="G49" s="68">
        <v>102.9</v>
      </c>
      <c r="H49" s="68">
        <v>101.3</v>
      </c>
      <c r="I49" s="68">
        <v>103.8</v>
      </c>
      <c r="J49" s="68">
        <v>103.2</v>
      </c>
      <c r="K49" s="68">
        <v>104.7</v>
      </c>
      <c r="L49" s="68">
        <v>102.1</v>
      </c>
      <c r="M49" s="68">
        <v>618</v>
      </c>
      <c r="N49" s="69">
        <v>33</v>
      </c>
      <c r="Q49" s="30">
        <v>101.5</v>
      </c>
      <c r="R49" s="30">
        <v>103</v>
      </c>
      <c r="S49" s="30">
        <v>103.4</v>
      </c>
      <c r="T49" s="30">
        <v>102.2</v>
      </c>
      <c r="U49" s="30">
        <v>103.5</v>
      </c>
      <c r="V49" s="30">
        <v>103.7</v>
      </c>
      <c r="W49" s="30">
        <v>617.29999999999995</v>
      </c>
      <c r="X49" s="28">
        <v>36</v>
      </c>
      <c r="AA49" s="14">
        <f t="shared" si="0"/>
        <v>69</v>
      </c>
      <c r="AB49" s="31">
        <f t="shared" si="1"/>
        <v>1235.3</v>
      </c>
    </row>
    <row r="50" spans="1:28" x14ac:dyDescent="0.35">
      <c r="A50" s="9">
        <v>26</v>
      </c>
      <c r="B50" s="9">
        <v>227</v>
      </c>
      <c r="C50" s="21" t="s">
        <v>506</v>
      </c>
      <c r="D50" s="21" t="s">
        <v>210</v>
      </c>
      <c r="E50" s="16"/>
      <c r="F50" s="9" t="s">
        <v>130</v>
      </c>
      <c r="G50" s="68">
        <v>101.6</v>
      </c>
      <c r="H50" s="68">
        <v>103.2</v>
      </c>
      <c r="I50" s="68">
        <v>102.9</v>
      </c>
      <c r="J50" s="68">
        <v>103.1</v>
      </c>
      <c r="K50" s="68">
        <v>101.9</v>
      </c>
      <c r="L50" s="68">
        <v>103.1</v>
      </c>
      <c r="M50" s="68">
        <v>615.79999999999995</v>
      </c>
      <c r="N50" s="69">
        <v>31</v>
      </c>
      <c r="Q50" s="68">
        <v>103</v>
      </c>
      <c r="R50" s="68">
        <v>102.3</v>
      </c>
      <c r="S50" s="68">
        <v>103.6</v>
      </c>
      <c r="T50" s="68">
        <v>104.4</v>
      </c>
      <c r="U50" s="68">
        <v>104</v>
      </c>
      <c r="V50" s="68">
        <v>102.1</v>
      </c>
      <c r="W50" s="68">
        <v>619.4</v>
      </c>
      <c r="X50" s="70">
        <v>36</v>
      </c>
      <c r="AA50" s="14">
        <f t="shared" si="0"/>
        <v>67</v>
      </c>
      <c r="AB50" s="31">
        <f t="shared" si="1"/>
        <v>1235.1999999999998</v>
      </c>
    </row>
    <row r="51" spans="1:28" x14ac:dyDescent="0.35">
      <c r="A51" s="9">
        <v>27</v>
      </c>
      <c r="B51" s="9">
        <v>292</v>
      </c>
      <c r="C51" s="21" t="s">
        <v>501</v>
      </c>
      <c r="D51" s="21" t="s">
        <v>502</v>
      </c>
      <c r="E51" s="16" t="s">
        <v>53</v>
      </c>
      <c r="F51" s="9" t="s">
        <v>54</v>
      </c>
      <c r="G51" s="68">
        <v>103.5</v>
      </c>
      <c r="H51" s="68">
        <v>104</v>
      </c>
      <c r="I51" s="68">
        <v>105</v>
      </c>
      <c r="J51" s="68">
        <v>103.5</v>
      </c>
      <c r="K51" s="68">
        <v>102.9</v>
      </c>
      <c r="L51" s="68">
        <v>99.6</v>
      </c>
      <c r="M51" s="68">
        <v>618.5</v>
      </c>
      <c r="N51" s="69">
        <v>38</v>
      </c>
      <c r="Q51" s="68">
        <v>102.8</v>
      </c>
      <c r="R51" s="68">
        <v>102.9</v>
      </c>
      <c r="S51" s="68">
        <v>104.2</v>
      </c>
      <c r="T51" s="68">
        <v>103.1</v>
      </c>
      <c r="U51" s="68">
        <v>102.9</v>
      </c>
      <c r="V51" s="68">
        <v>100.6</v>
      </c>
      <c r="W51" s="68">
        <v>616.5</v>
      </c>
      <c r="X51" s="70">
        <v>32</v>
      </c>
      <c r="AA51" s="14">
        <f t="shared" si="0"/>
        <v>70</v>
      </c>
      <c r="AB51" s="31">
        <f t="shared" si="1"/>
        <v>1235</v>
      </c>
    </row>
    <row r="52" spans="1:28" x14ac:dyDescent="0.35">
      <c r="A52" s="9">
        <v>28</v>
      </c>
      <c r="B52" s="9">
        <v>107</v>
      </c>
      <c r="C52" s="21" t="s">
        <v>432</v>
      </c>
      <c r="D52" s="21" t="s">
        <v>247</v>
      </c>
      <c r="E52" s="16"/>
      <c r="F52" s="9" t="s">
        <v>42</v>
      </c>
      <c r="G52" s="68">
        <v>103.5</v>
      </c>
      <c r="H52" s="68">
        <v>101.8</v>
      </c>
      <c r="I52" s="68">
        <v>104.7</v>
      </c>
      <c r="J52" s="68">
        <v>103.6</v>
      </c>
      <c r="K52" s="68">
        <v>103.4</v>
      </c>
      <c r="L52" s="68">
        <v>102.7</v>
      </c>
      <c r="M52" s="68">
        <v>619.70000000000005</v>
      </c>
      <c r="N52" s="69">
        <v>35</v>
      </c>
      <c r="Q52" s="30">
        <v>102.6</v>
      </c>
      <c r="R52" s="30">
        <v>104</v>
      </c>
      <c r="S52" s="30">
        <v>102.3</v>
      </c>
      <c r="T52" s="30">
        <v>101.2</v>
      </c>
      <c r="U52" s="30">
        <v>102.8</v>
      </c>
      <c r="V52" s="30">
        <v>102.4</v>
      </c>
      <c r="W52" s="30">
        <v>615.29999999999995</v>
      </c>
      <c r="X52" s="28">
        <v>28</v>
      </c>
      <c r="AA52" s="14">
        <f t="shared" si="0"/>
        <v>63</v>
      </c>
      <c r="AB52" s="31">
        <f t="shared" si="1"/>
        <v>1235</v>
      </c>
    </row>
    <row r="53" spans="1:28" x14ac:dyDescent="0.35">
      <c r="A53" s="9">
        <v>29</v>
      </c>
      <c r="B53" s="9">
        <v>400</v>
      </c>
      <c r="C53" s="11" t="s">
        <v>503</v>
      </c>
      <c r="D53" s="11" t="s">
        <v>215</v>
      </c>
      <c r="E53" s="9" t="s">
        <v>53</v>
      </c>
      <c r="F53" s="9" t="s">
        <v>54</v>
      </c>
      <c r="G53" s="68">
        <v>102.4</v>
      </c>
      <c r="H53" s="68">
        <v>101.4</v>
      </c>
      <c r="I53" s="68">
        <v>105.2</v>
      </c>
      <c r="J53" s="68">
        <v>104</v>
      </c>
      <c r="K53" s="68">
        <v>104.4</v>
      </c>
      <c r="L53" s="68">
        <v>100.9</v>
      </c>
      <c r="M53" s="68">
        <v>618.29999999999995</v>
      </c>
      <c r="N53" s="69">
        <v>34</v>
      </c>
      <c r="Q53" s="68">
        <v>102.3</v>
      </c>
      <c r="R53" s="68">
        <v>102.6</v>
      </c>
      <c r="S53" s="68">
        <v>102.3</v>
      </c>
      <c r="T53" s="68">
        <v>103.2</v>
      </c>
      <c r="U53" s="68">
        <v>104.2</v>
      </c>
      <c r="V53" s="68">
        <v>101.9</v>
      </c>
      <c r="W53" s="68">
        <v>616.5</v>
      </c>
      <c r="X53" s="70">
        <v>31</v>
      </c>
      <c r="AA53" s="14">
        <f t="shared" si="0"/>
        <v>65</v>
      </c>
      <c r="AB53" s="31">
        <f t="shared" si="1"/>
        <v>1234.8</v>
      </c>
    </row>
    <row r="54" spans="1:28" x14ac:dyDescent="0.35">
      <c r="A54" s="9">
        <v>30</v>
      </c>
      <c r="B54" s="9">
        <v>161</v>
      </c>
      <c r="C54" s="21" t="s">
        <v>405</v>
      </c>
      <c r="D54" s="21" t="s">
        <v>397</v>
      </c>
      <c r="E54" s="16"/>
      <c r="F54" s="9" t="s">
        <v>42</v>
      </c>
      <c r="G54" s="68">
        <v>101.8</v>
      </c>
      <c r="H54" s="68">
        <v>100.4</v>
      </c>
      <c r="I54" s="68">
        <v>104.6</v>
      </c>
      <c r="J54" s="68">
        <v>102.6</v>
      </c>
      <c r="K54" s="68">
        <v>102.2</v>
      </c>
      <c r="L54" s="68">
        <v>101.5</v>
      </c>
      <c r="M54" s="68">
        <v>613.1</v>
      </c>
      <c r="N54" s="69">
        <v>22</v>
      </c>
      <c r="Q54" s="30">
        <v>103</v>
      </c>
      <c r="R54" s="30">
        <v>104.4</v>
      </c>
      <c r="S54" s="30">
        <v>104.3</v>
      </c>
      <c r="T54" s="30">
        <v>103.6</v>
      </c>
      <c r="U54" s="30">
        <v>102.3</v>
      </c>
      <c r="V54" s="30">
        <v>104</v>
      </c>
      <c r="W54" s="30">
        <v>621.6</v>
      </c>
      <c r="X54" s="28">
        <v>36</v>
      </c>
      <c r="AA54" s="14">
        <f t="shared" si="0"/>
        <v>58</v>
      </c>
      <c r="AB54" s="31">
        <f t="shared" si="1"/>
        <v>1234.7</v>
      </c>
    </row>
    <row r="55" spans="1:28" x14ac:dyDescent="0.35">
      <c r="A55" s="9">
        <v>31</v>
      </c>
      <c r="B55" s="9">
        <v>373</v>
      </c>
      <c r="C55" s="21" t="s">
        <v>336</v>
      </c>
      <c r="D55" s="21" t="s">
        <v>387</v>
      </c>
      <c r="E55" s="16"/>
      <c r="F55" s="9" t="s">
        <v>42</v>
      </c>
      <c r="G55" s="68">
        <v>103.1</v>
      </c>
      <c r="H55" s="68">
        <v>101.5</v>
      </c>
      <c r="I55" s="68">
        <v>101.7</v>
      </c>
      <c r="J55" s="68">
        <v>103</v>
      </c>
      <c r="K55" s="68">
        <v>103.7</v>
      </c>
      <c r="L55" s="68">
        <v>102.3</v>
      </c>
      <c r="M55" s="68">
        <v>615.29999999999995</v>
      </c>
      <c r="N55" s="69">
        <v>32</v>
      </c>
      <c r="Q55" s="30">
        <v>102.5</v>
      </c>
      <c r="R55" s="30">
        <v>103.4</v>
      </c>
      <c r="S55" s="30">
        <v>103</v>
      </c>
      <c r="T55" s="30">
        <v>102</v>
      </c>
      <c r="U55" s="30">
        <v>104.1</v>
      </c>
      <c r="V55" s="30">
        <v>103.5</v>
      </c>
      <c r="W55" s="30">
        <v>618.5</v>
      </c>
      <c r="X55" s="28">
        <v>41</v>
      </c>
      <c r="AA55" s="14">
        <f t="shared" si="0"/>
        <v>73</v>
      </c>
      <c r="AB55" s="31">
        <f t="shared" si="1"/>
        <v>1233.8</v>
      </c>
    </row>
    <row r="56" spans="1:28" x14ac:dyDescent="0.35">
      <c r="A56" s="9">
        <v>32</v>
      </c>
      <c r="B56" s="9">
        <v>282</v>
      </c>
      <c r="C56" s="21" t="s">
        <v>421</v>
      </c>
      <c r="D56" s="21" t="s">
        <v>270</v>
      </c>
      <c r="E56" s="16" t="s">
        <v>175</v>
      </c>
      <c r="F56" s="9" t="s">
        <v>42</v>
      </c>
      <c r="G56" s="68">
        <v>101.6</v>
      </c>
      <c r="H56" s="68">
        <v>102.8</v>
      </c>
      <c r="I56" s="68">
        <v>103.2</v>
      </c>
      <c r="J56" s="68">
        <v>102.8</v>
      </c>
      <c r="K56" s="68">
        <v>103</v>
      </c>
      <c r="L56" s="68">
        <v>104.9</v>
      </c>
      <c r="M56" s="68">
        <v>618.29999999999995</v>
      </c>
      <c r="N56" s="69">
        <v>32</v>
      </c>
      <c r="Q56" s="30">
        <v>104.5</v>
      </c>
      <c r="R56" s="30">
        <v>102.4</v>
      </c>
      <c r="S56" s="30">
        <v>100.9</v>
      </c>
      <c r="T56" s="30">
        <v>102.8</v>
      </c>
      <c r="U56" s="30">
        <v>103</v>
      </c>
      <c r="V56" s="30">
        <v>101.7</v>
      </c>
      <c r="W56" s="30">
        <v>615.29999999999995</v>
      </c>
      <c r="X56" s="28">
        <v>27</v>
      </c>
      <c r="AA56" s="14">
        <f t="shared" si="0"/>
        <v>59</v>
      </c>
      <c r="AB56" s="31">
        <f t="shared" si="1"/>
        <v>1233.5999999999999</v>
      </c>
    </row>
    <row r="57" spans="1:28" x14ac:dyDescent="0.35">
      <c r="A57" s="9">
        <v>33</v>
      </c>
      <c r="B57" s="9">
        <v>382</v>
      </c>
      <c r="C57" s="21" t="s">
        <v>512</v>
      </c>
      <c r="D57" s="21" t="s">
        <v>513</v>
      </c>
      <c r="E57" s="16" t="s">
        <v>86</v>
      </c>
      <c r="F57" s="9" t="s">
        <v>42</v>
      </c>
      <c r="G57" s="68">
        <v>100.8</v>
      </c>
      <c r="H57" s="68">
        <v>102.9</v>
      </c>
      <c r="I57" s="68">
        <v>103.6</v>
      </c>
      <c r="J57" s="68">
        <v>102</v>
      </c>
      <c r="K57" s="68">
        <v>103.6</v>
      </c>
      <c r="L57" s="68">
        <v>99.7</v>
      </c>
      <c r="M57" s="68">
        <v>612.6</v>
      </c>
      <c r="N57" s="69">
        <v>28</v>
      </c>
      <c r="Q57" s="30">
        <v>102.9</v>
      </c>
      <c r="R57" s="30">
        <v>102.9</v>
      </c>
      <c r="S57" s="30">
        <v>103.6</v>
      </c>
      <c r="T57" s="30">
        <v>103.8</v>
      </c>
      <c r="U57" s="30">
        <v>104.6</v>
      </c>
      <c r="V57" s="30">
        <v>102.8</v>
      </c>
      <c r="W57" s="30">
        <v>620.6</v>
      </c>
      <c r="X57" s="28">
        <v>35</v>
      </c>
      <c r="AA57" s="14">
        <f t="shared" ref="AA57:AA88" si="2">X57+N57</f>
        <v>63</v>
      </c>
      <c r="AB57" s="31">
        <f t="shared" ref="AB57:AB88" si="3">Z57+P57+W57+M57</f>
        <v>1233.2</v>
      </c>
    </row>
    <row r="58" spans="1:28" x14ac:dyDescent="0.35">
      <c r="A58" s="9">
        <v>34</v>
      </c>
      <c r="B58" s="9">
        <v>314</v>
      </c>
      <c r="C58" s="21" t="s">
        <v>510</v>
      </c>
      <c r="D58" s="21" t="s">
        <v>433</v>
      </c>
      <c r="E58" s="16"/>
      <c r="F58" s="9" t="s">
        <v>42</v>
      </c>
      <c r="G58" s="68">
        <v>101.5</v>
      </c>
      <c r="H58" s="68">
        <v>102.7</v>
      </c>
      <c r="I58" s="68">
        <v>102.1</v>
      </c>
      <c r="J58" s="68">
        <v>102.5</v>
      </c>
      <c r="K58" s="68">
        <v>101.5</v>
      </c>
      <c r="L58" s="68">
        <v>103.4</v>
      </c>
      <c r="M58" s="68">
        <v>613.70000000000005</v>
      </c>
      <c r="N58" s="69">
        <v>31</v>
      </c>
      <c r="Q58" s="30">
        <v>103.1</v>
      </c>
      <c r="R58" s="30">
        <v>103.4</v>
      </c>
      <c r="S58" s="30">
        <v>103.3</v>
      </c>
      <c r="T58" s="30">
        <v>104.1</v>
      </c>
      <c r="U58" s="30">
        <v>102.9</v>
      </c>
      <c r="V58" s="30">
        <v>102.5</v>
      </c>
      <c r="W58" s="30">
        <v>619.29999999999995</v>
      </c>
      <c r="X58" s="28">
        <v>36</v>
      </c>
      <c r="AA58" s="14">
        <f t="shared" si="2"/>
        <v>67</v>
      </c>
      <c r="AB58" s="31">
        <f t="shared" si="3"/>
        <v>1233</v>
      </c>
    </row>
    <row r="59" spans="1:28" x14ac:dyDescent="0.35">
      <c r="A59" s="9">
        <v>35</v>
      </c>
      <c r="B59" s="9">
        <v>397</v>
      </c>
      <c r="C59" s="26" t="s">
        <v>511</v>
      </c>
      <c r="D59" s="26" t="s">
        <v>210</v>
      </c>
      <c r="E59" s="27"/>
      <c r="F59" s="9" t="s">
        <v>42</v>
      </c>
      <c r="G59" s="68">
        <v>99.9</v>
      </c>
      <c r="H59" s="68">
        <v>101.7</v>
      </c>
      <c r="I59" s="68">
        <v>103.9</v>
      </c>
      <c r="J59" s="68">
        <v>101.3</v>
      </c>
      <c r="K59" s="68">
        <v>103.6</v>
      </c>
      <c r="L59" s="68">
        <v>102.7</v>
      </c>
      <c r="M59" s="68">
        <v>613.1</v>
      </c>
      <c r="N59" s="69">
        <v>27</v>
      </c>
      <c r="Q59" s="30">
        <v>101.9</v>
      </c>
      <c r="R59" s="30">
        <v>103.5</v>
      </c>
      <c r="S59" s="30">
        <v>101.8</v>
      </c>
      <c r="T59" s="30">
        <v>102.3</v>
      </c>
      <c r="U59" s="30">
        <v>105.1</v>
      </c>
      <c r="V59" s="30">
        <v>104.5</v>
      </c>
      <c r="W59" s="30">
        <v>619.1</v>
      </c>
      <c r="X59" s="28">
        <v>35</v>
      </c>
      <c r="AA59" s="14">
        <f t="shared" si="2"/>
        <v>62</v>
      </c>
      <c r="AB59" s="31">
        <f t="shared" si="3"/>
        <v>1232.2</v>
      </c>
    </row>
    <row r="60" spans="1:28" x14ac:dyDescent="0.35">
      <c r="A60" s="9">
        <v>36</v>
      </c>
      <c r="B60" s="9">
        <v>160</v>
      </c>
      <c r="C60" s="21" t="s">
        <v>416</v>
      </c>
      <c r="D60" s="21" t="s">
        <v>417</v>
      </c>
      <c r="E60" s="16" t="s">
        <v>175</v>
      </c>
      <c r="F60" s="9" t="s">
        <v>56</v>
      </c>
      <c r="G60" s="68">
        <v>105.5</v>
      </c>
      <c r="H60" s="68">
        <v>101.6</v>
      </c>
      <c r="I60" s="68">
        <v>101.8</v>
      </c>
      <c r="J60" s="68">
        <v>101.6</v>
      </c>
      <c r="K60" s="68">
        <v>102.1</v>
      </c>
      <c r="L60" s="68">
        <v>101.1</v>
      </c>
      <c r="M60" s="68">
        <v>613.70000000000005</v>
      </c>
      <c r="N60" s="69">
        <v>29</v>
      </c>
      <c r="Q60" s="30">
        <v>102.9</v>
      </c>
      <c r="R60" s="30">
        <v>103</v>
      </c>
      <c r="S60" s="30">
        <v>104.2</v>
      </c>
      <c r="T60" s="30">
        <v>102.4</v>
      </c>
      <c r="U60" s="30">
        <v>101.9</v>
      </c>
      <c r="V60" s="30">
        <v>102.9</v>
      </c>
      <c r="W60" s="30">
        <v>617.29999999999995</v>
      </c>
      <c r="X60" s="28">
        <v>33</v>
      </c>
      <c r="AA60" s="14">
        <f t="shared" si="2"/>
        <v>62</v>
      </c>
      <c r="AB60" s="31">
        <f t="shared" si="3"/>
        <v>1231</v>
      </c>
    </row>
    <row r="61" spans="1:28" x14ac:dyDescent="0.35">
      <c r="A61" s="9">
        <v>37</v>
      </c>
      <c r="B61" s="9">
        <v>164</v>
      </c>
      <c r="C61" s="21" t="s">
        <v>392</v>
      </c>
      <c r="D61" s="21" t="s">
        <v>75</v>
      </c>
      <c r="E61" s="16" t="s">
        <v>260</v>
      </c>
      <c r="F61" s="9" t="s">
        <v>56</v>
      </c>
      <c r="G61" s="68">
        <v>101.2</v>
      </c>
      <c r="H61" s="68">
        <v>101.9</v>
      </c>
      <c r="I61" s="68">
        <v>101.7</v>
      </c>
      <c r="J61" s="68">
        <v>104.3</v>
      </c>
      <c r="K61" s="68">
        <v>104.3</v>
      </c>
      <c r="L61" s="68">
        <v>102.5</v>
      </c>
      <c r="M61" s="68">
        <v>615.9</v>
      </c>
      <c r="N61" s="69">
        <v>31</v>
      </c>
      <c r="Q61" s="30">
        <v>102.1</v>
      </c>
      <c r="R61" s="30">
        <v>102.3</v>
      </c>
      <c r="S61" s="30">
        <v>104.5</v>
      </c>
      <c r="T61" s="30">
        <v>100.6</v>
      </c>
      <c r="U61" s="30">
        <v>100.9</v>
      </c>
      <c r="V61" s="30">
        <v>104.5</v>
      </c>
      <c r="W61" s="30">
        <v>614.9</v>
      </c>
      <c r="X61" s="28">
        <v>34</v>
      </c>
      <c r="AA61" s="14">
        <f t="shared" si="2"/>
        <v>65</v>
      </c>
      <c r="AB61" s="31">
        <f t="shared" si="3"/>
        <v>1230.8</v>
      </c>
    </row>
    <row r="62" spans="1:28" x14ac:dyDescent="0.35">
      <c r="A62" s="9">
        <v>38</v>
      </c>
      <c r="B62" s="9">
        <v>246</v>
      </c>
      <c r="C62" s="21" t="s">
        <v>507</v>
      </c>
      <c r="D62" s="21" t="s">
        <v>508</v>
      </c>
      <c r="E62" s="16" t="s">
        <v>509</v>
      </c>
      <c r="F62" s="9" t="s">
        <v>56</v>
      </c>
      <c r="G62" s="68">
        <v>102.3</v>
      </c>
      <c r="H62" s="68">
        <v>103</v>
      </c>
      <c r="I62" s="68">
        <v>102.8</v>
      </c>
      <c r="J62" s="68">
        <v>102.3</v>
      </c>
      <c r="K62" s="68">
        <v>102.4</v>
      </c>
      <c r="L62" s="68">
        <v>102.5</v>
      </c>
      <c r="M62" s="68">
        <v>615.29999999999995</v>
      </c>
      <c r="N62" s="69">
        <v>32</v>
      </c>
      <c r="Q62" s="30">
        <v>102.4</v>
      </c>
      <c r="R62" s="30">
        <v>102.5</v>
      </c>
      <c r="S62" s="30">
        <v>101.9</v>
      </c>
      <c r="T62" s="30">
        <v>104.3</v>
      </c>
      <c r="U62" s="30">
        <v>102.5</v>
      </c>
      <c r="V62" s="30">
        <v>101</v>
      </c>
      <c r="W62" s="30">
        <v>614.6</v>
      </c>
      <c r="X62" s="28">
        <v>33</v>
      </c>
      <c r="AA62" s="14">
        <f t="shared" si="2"/>
        <v>65</v>
      </c>
      <c r="AB62" s="31">
        <f t="shared" si="3"/>
        <v>1229.9000000000001</v>
      </c>
    </row>
    <row r="63" spans="1:28" x14ac:dyDescent="0.35">
      <c r="A63" s="9">
        <v>39</v>
      </c>
      <c r="B63" s="9">
        <v>105</v>
      </c>
      <c r="C63" s="21" t="s">
        <v>398</v>
      </c>
      <c r="D63" s="21" t="s">
        <v>399</v>
      </c>
      <c r="E63" s="16" t="s">
        <v>65</v>
      </c>
      <c r="F63" s="9" t="s">
        <v>42</v>
      </c>
      <c r="G63" s="68">
        <v>102</v>
      </c>
      <c r="H63" s="68">
        <v>100.5</v>
      </c>
      <c r="I63" s="68">
        <v>103.4</v>
      </c>
      <c r="J63" s="68">
        <v>102.6</v>
      </c>
      <c r="K63" s="68">
        <v>103.2</v>
      </c>
      <c r="L63" s="68">
        <v>100.8</v>
      </c>
      <c r="M63" s="68">
        <v>612.5</v>
      </c>
      <c r="N63" s="69">
        <v>32</v>
      </c>
      <c r="Q63" s="30">
        <v>101.6</v>
      </c>
      <c r="R63" s="30">
        <v>102.8</v>
      </c>
      <c r="S63" s="30">
        <v>102.4</v>
      </c>
      <c r="T63" s="30">
        <v>103.3</v>
      </c>
      <c r="U63" s="30">
        <v>103.8</v>
      </c>
      <c r="V63" s="30">
        <v>102.9</v>
      </c>
      <c r="W63" s="30">
        <v>616.79999999999995</v>
      </c>
      <c r="X63" s="28">
        <v>31</v>
      </c>
      <c r="AA63" s="14">
        <f t="shared" si="2"/>
        <v>63</v>
      </c>
      <c r="AB63" s="31">
        <f t="shared" si="3"/>
        <v>1229.3</v>
      </c>
    </row>
    <row r="64" spans="1:28" x14ac:dyDescent="0.35">
      <c r="A64" s="9">
        <v>40</v>
      </c>
      <c r="B64" s="9">
        <v>263</v>
      </c>
      <c r="C64" s="21" t="s">
        <v>89</v>
      </c>
      <c r="D64" s="21" t="s">
        <v>241</v>
      </c>
      <c r="E64" s="16" t="s">
        <v>65</v>
      </c>
      <c r="F64" s="9" t="s">
        <v>54</v>
      </c>
      <c r="G64" s="68">
        <v>102.4</v>
      </c>
      <c r="H64" s="68">
        <v>101</v>
      </c>
      <c r="I64" s="68">
        <v>102.3</v>
      </c>
      <c r="J64" s="68">
        <v>103.5</v>
      </c>
      <c r="K64" s="68">
        <v>102.2</v>
      </c>
      <c r="L64" s="68">
        <v>104.3</v>
      </c>
      <c r="M64" s="68">
        <v>615.70000000000005</v>
      </c>
      <c r="N64" s="69">
        <v>30</v>
      </c>
      <c r="Q64" s="30">
        <v>102.7</v>
      </c>
      <c r="R64" s="30">
        <v>102.9</v>
      </c>
      <c r="S64" s="30">
        <v>100.2</v>
      </c>
      <c r="T64" s="30">
        <v>101.7</v>
      </c>
      <c r="U64" s="30">
        <v>101.4</v>
      </c>
      <c r="V64" s="30">
        <v>103.9</v>
      </c>
      <c r="W64" s="30">
        <v>612.79999999999995</v>
      </c>
      <c r="X64" s="28">
        <v>30</v>
      </c>
      <c r="AA64" s="14">
        <f t="shared" si="2"/>
        <v>60</v>
      </c>
      <c r="AB64" s="31">
        <f t="shared" si="3"/>
        <v>1228.5</v>
      </c>
    </row>
    <row r="65" spans="1:28" x14ac:dyDescent="0.35">
      <c r="A65" s="9">
        <v>41</v>
      </c>
      <c r="B65" s="9">
        <v>287</v>
      </c>
      <c r="C65" s="21" t="s">
        <v>428</v>
      </c>
      <c r="D65" s="21" t="s">
        <v>429</v>
      </c>
      <c r="E65" s="16" t="s">
        <v>260</v>
      </c>
      <c r="F65" s="9" t="s">
        <v>42</v>
      </c>
      <c r="G65" s="68">
        <v>100.3</v>
      </c>
      <c r="H65" s="68">
        <v>103</v>
      </c>
      <c r="I65" s="68">
        <v>102.7</v>
      </c>
      <c r="J65" s="68">
        <v>102.2</v>
      </c>
      <c r="K65" s="68">
        <v>101.5</v>
      </c>
      <c r="L65" s="68">
        <v>102</v>
      </c>
      <c r="M65" s="68">
        <v>611.70000000000005</v>
      </c>
      <c r="N65" s="69">
        <v>25</v>
      </c>
      <c r="Q65" s="30">
        <v>104.4</v>
      </c>
      <c r="R65" s="30">
        <v>102.9</v>
      </c>
      <c r="S65" s="30">
        <v>101.9</v>
      </c>
      <c r="T65" s="30">
        <v>104.2</v>
      </c>
      <c r="U65" s="30">
        <v>103</v>
      </c>
      <c r="V65" s="30">
        <v>100</v>
      </c>
      <c r="W65" s="30">
        <v>616.4</v>
      </c>
      <c r="X65" s="28">
        <v>30</v>
      </c>
      <c r="AA65" s="14">
        <f t="shared" si="2"/>
        <v>55</v>
      </c>
      <c r="AB65" s="31">
        <f t="shared" si="3"/>
        <v>1228.0999999999999</v>
      </c>
    </row>
    <row r="66" spans="1:28" x14ac:dyDescent="0.35">
      <c r="A66" s="9">
        <v>42</v>
      </c>
      <c r="B66" s="9">
        <v>326</v>
      </c>
      <c r="C66" s="21" t="s">
        <v>438</v>
      </c>
      <c r="D66" s="21" t="s">
        <v>439</v>
      </c>
      <c r="E66" s="16" t="s">
        <v>86</v>
      </c>
      <c r="F66" s="9" t="s">
        <v>42</v>
      </c>
      <c r="G66" s="68">
        <v>102.8</v>
      </c>
      <c r="H66" s="68">
        <v>103.1</v>
      </c>
      <c r="I66" s="68">
        <v>101.5</v>
      </c>
      <c r="J66" s="68">
        <v>102.9</v>
      </c>
      <c r="K66" s="68">
        <v>102.5</v>
      </c>
      <c r="L66" s="68">
        <v>101.9</v>
      </c>
      <c r="M66" s="68">
        <v>614.70000000000005</v>
      </c>
      <c r="N66" s="69">
        <v>32</v>
      </c>
      <c r="Q66" s="30">
        <v>102.8</v>
      </c>
      <c r="R66" s="30">
        <v>102.6</v>
      </c>
      <c r="S66" s="30">
        <v>103.8</v>
      </c>
      <c r="T66" s="30">
        <v>102.5</v>
      </c>
      <c r="U66" s="30">
        <v>100.3</v>
      </c>
      <c r="V66" s="30">
        <v>100.8</v>
      </c>
      <c r="W66" s="30">
        <v>612.79999999999995</v>
      </c>
      <c r="X66" s="28">
        <v>28</v>
      </c>
      <c r="AA66" s="14">
        <f t="shared" si="2"/>
        <v>60</v>
      </c>
      <c r="AB66" s="31">
        <f t="shared" si="3"/>
        <v>1227.5</v>
      </c>
    </row>
    <row r="67" spans="1:28" x14ac:dyDescent="0.35">
      <c r="A67" s="9">
        <v>43</v>
      </c>
      <c r="B67" s="9">
        <v>301</v>
      </c>
      <c r="C67" s="21" t="s">
        <v>422</v>
      </c>
      <c r="D67" s="21" t="s">
        <v>395</v>
      </c>
      <c r="E67" s="16" t="s">
        <v>175</v>
      </c>
      <c r="F67" s="9" t="s">
        <v>130</v>
      </c>
      <c r="G67" s="68">
        <v>103.7</v>
      </c>
      <c r="H67" s="68">
        <v>101.1</v>
      </c>
      <c r="I67" s="68">
        <v>101.9</v>
      </c>
      <c r="J67" s="68">
        <v>100.7</v>
      </c>
      <c r="K67" s="68">
        <v>103</v>
      </c>
      <c r="L67" s="68">
        <v>103.5</v>
      </c>
      <c r="M67" s="68">
        <v>613.9</v>
      </c>
      <c r="N67" s="69">
        <v>26</v>
      </c>
      <c r="Q67" s="30">
        <v>101.5</v>
      </c>
      <c r="R67" s="30">
        <v>102.1</v>
      </c>
      <c r="S67" s="30">
        <v>102.3</v>
      </c>
      <c r="T67" s="30">
        <v>104.1</v>
      </c>
      <c r="U67" s="30">
        <v>101.7</v>
      </c>
      <c r="V67" s="30">
        <v>100.9</v>
      </c>
      <c r="W67" s="30">
        <v>612.6</v>
      </c>
      <c r="X67" s="28">
        <v>24</v>
      </c>
      <c r="AA67" s="14">
        <f t="shared" si="2"/>
        <v>50</v>
      </c>
      <c r="AB67" s="31">
        <f t="shared" si="3"/>
        <v>1226.5</v>
      </c>
    </row>
    <row r="68" spans="1:28" x14ac:dyDescent="0.35">
      <c r="A68" s="9">
        <v>44</v>
      </c>
      <c r="B68" s="9">
        <v>120</v>
      </c>
      <c r="C68" s="21" t="s">
        <v>434</v>
      </c>
      <c r="D68" s="21" t="s">
        <v>249</v>
      </c>
      <c r="E68" s="16" t="s">
        <v>65</v>
      </c>
      <c r="F68" s="9" t="s">
        <v>42</v>
      </c>
      <c r="G68" s="68">
        <v>102.9</v>
      </c>
      <c r="H68" s="68">
        <v>102</v>
      </c>
      <c r="I68" s="68">
        <v>101.2</v>
      </c>
      <c r="J68" s="68">
        <v>101.7</v>
      </c>
      <c r="K68" s="68">
        <v>102.6</v>
      </c>
      <c r="L68" s="68">
        <v>100</v>
      </c>
      <c r="M68" s="68">
        <v>610.4</v>
      </c>
      <c r="N68" s="69">
        <v>27</v>
      </c>
      <c r="Q68" s="30">
        <v>101.4</v>
      </c>
      <c r="R68" s="30">
        <v>102.5</v>
      </c>
      <c r="S68" s="30">
        <v>103.8</v>
      </c>
      <c r="T68" s="30">
        <v>102.5</v>
      </c>
      <c r="U68" s="30">
        <v>102.3</v>
      </c>
      <c r="V68" s="30">
        <v>103.5</v>
      </c>
      <c r="W68" s="30">
        <v>616</v>
      </c>
      <c r="X68" s="28">
        <v>32</v>
      </c>
      <c r="AA68" s="14">
        <f t="shared" si="2"/>
        <v>59</v>
      </c>
      <c r="AB68" s="31">
        <f t="shared" si="3"/>
        <v>1226.4000000000001</v>
      </c>
    </row>
    <row r="69" spans="1:28" x14ac:dyDescent="0.35">
      <c r="A69" s="9">
        <v>45</v>
      </c>
      <c r="B69" s="9">
        <v>131</v>
      </c>
      <c r="C69" s="21" t="s">
        <v>440</v>
      </c>
      <c r="D69" s="21" t="s">
        <v>441</v>
      </c>
      <c r="E69" s="16" t="s">
        <v>65</v>
      </c>
      <c r="F69" s="9" t="s">
        <v>54</v>
      </c>
      <c r="G69" s="68">
        <v>103.1</v>
      </c>
      <c r="H69" s="68">
        <v>102.9</v>
      </c>
      <c r="I69" s="68">
        <v>101</v>
      </c>
      <c r="J69" s="68">
        <v>102.1</v>
      </c>
      <c r="K69" s="68">
        <v>100.1</v>
      </c>
      <c r="L69" s="68">
        <v>102.6</v>
      </c>
      <c r="M69" s="68">
        <v>611.79999999999995</v>
      </c>
      <c r="N69" s="69">
        <v>27</v>
      </c>
      <c r="Q69" s="30">
        <v>102.8</v>
      </c>
      <c r="R69" s="30">
        <v>102.1</v>
      </c>
      <c r="S69" s="30">
        <v>102</v>
      </c>
      <c r="T69" s="30">
        <v>103.5</v>
      </c>
      <c r="U69" s="30">
        <v>101.4</v>
      </c>
      <c r="V69" s="30">
        <v>102.4</v>
      </c>
      <c r="W69" s="30">
        <v>614.20000000000005</v>
      </c>
      <c r="X69" s="28">
        <v>29</v>
      </c>
      <c r="AA69" s="14">
        <f t="shared" si="2"/>
        <v>56</v>
      </c>
      <c r="AB69" s="31">
        <f t="shared" si="3"/>
        <v>1226</v>
      </c>
    </row>
    <row r="70" spans="1:28" x14ac:dyDescent="0.35">
      <c r="A70" s="9">
        <v>46</v>
      </c>
      <c r="B70" s="9">
        <v>216</v>
      </c>
      <c r="C70" s="21" t="s">
        <v>393</v>
      </c>
      <c r="D70" s="21" t="s">
        <v>284</v>
      </c>
      <c r="E70" s="16" t="s">
        <v>175</v>
      </c>
      <c r="F70" s="9" t="s">
        <v>42</v>
      </c>
      <c r="G70" s="68">
        <v>102.9</v>
      </c>
      <c r="H70" s="68">
        <v>101.2</v>
      </c>
      <c r="I70" s="68">
        <v>101.2</v>
      </c>
      <c r="J70" s="68">
        <v>102.7</v>
      </c>
      <c r="K70" s="68">
        <v>100</v>
      </c>
      <c r="L70" s="68">
        <v>102.1</v>
      </c>
      <c r="M70" s="68">
        <v>610.1</v>
      </c>
      <c r="N70" s="69">
        <v>25</v>
      </c>
      <c r="Q70" s="30">
        <v>102.5</v>
      </c>
      <c r="R70" s="30">
        <v>101.2</v>
      </c>
      <c r="S70" s="30">
        <v>102.8</v>
      </c>
      <c r="T70" s="30">
        <v>103.2</v>
      </c>
      <c r="U70" s="30">
        <v>102.1</v>
      </c>
      <c r="V70" s="30">
        <v>102.4</v>
      </c>
      <c r="W70" s="30">
        <v>614.20000000000005</v>
      </c>
      <c r="X70" s="28">
        <v>27</v>
      </c>
      <c r="AA70" s="14">
        <f t="shared" si="2"/>
        <v>52</v>
      </c>
      <c r="AB70" s="31">
        <f t="shared" si="3"/>
        <v>1224.3000000000002</v>
      </c>
    </row>
    <row r="71" spans="1:28" x14ac:dyDescent="0.35">
      <c r="A71" s="9">
        <v>47</v>
      </c>
      <c r="B71" s="9">
        <v>238</v>
      </c>
      <c r="C71" s="21" t="s">
        <v>396</v>
      </c>
      <c r="D71" s="21" t="s">
        <v>397</v>
      </c>
      <c r="E71" s="16" t="s">
        <v>175</v>
      </c>
      <c r="F71" s="9" t="s">
        <v>54</v>
      </c>
      <c r="G71" s="68">
        <v>101.4</v>
      </c>
      <c r="H71" s="68">
        <v>99.6</v>
      </c>
      <c r="I71" s="68">
        <v>101.5</v>
      </c>
      <c r="J71" s="68">
        <v>103.9</v>
      </c>
      <c r="K71" s="68">
        <v>102.3</v>
      </c>
      <c r="L71" s="68">
        <v>101.6</v>
      </c>
      <c r="M71" s="68">
        <v>610.29999999999995</v>
      </c>
      <c r="N71" s="69">
        <v>28</v>
      </c>
      <c r="Q71" s="30">
        <v>102.9</v>
      </c>
      <c r="R71" s="30">
        <v>102.4</v>
      </c>
      <c r="S71" s="30">
        <v>101.5</v>
      </c>
      <c r="T71" s="30">
        <v>101</v>
      </c>
      <c r="U71" s="30">
        <v>102.9</v>
      </c>
      <c r="V71" s="30">
        <v>103</v>
      </c>
      <c r="W71" s="30">
        <v>613.70000000000005</v>
      </c>
      <c r="X71" s="28">
        <v>30</v>
      </c>
      <c r="AA71" s="14">
        <f t="shared" si="2"/>
        <v>58</v>
      </c>
      <c r="AB71" s="31">
        <f t="shared" si="3"/>
        <v>1224</v>
      </c>
    </row>
    <row r="72" spans="1:28" x14ac:dyDescent="0.35">
      <c r="A72" s="9">
        <v>48</v>
      </c>
      <c r="B72" s="9">
        <v>193</v>
      </c>
      <c r="C72" s="21" t="s">
        <v>427</v>
      </c>
      <c r="D72" s="21" t="s">
        <v>217</v>
      </c>
      <c r="E72" s="16" t="s">
        <v>48</v>
      </c>
      <c r="F72" s="9" t="s">
        <v>56</v>
      </c>
      <c r="G72" s="68">
        <v>101.5</v>
      </c>
      <c r="H72" s="68">
        <v>102.2</v>
      </c>
      <c r="I72" s="68">
        <v>102</v>
      </c>
      <c r="J72" s="68">
        <v>100.5</v>
      </c>
      <c r="K72" s="68">
        <v>100.1</v>
      </c>
      <c r="L72" s="68">
        <v>102.6</v>
      </c>
      <c r="M72" s="68">
        <v>608.9</v>
      </c>
      <c r="N72" s="69">
        <v>25</v>
      </c>
      <c r="Q72" s="30">
        <v>103.3</v>
      </c>
      <c r="R72" s="30">
        <v>99.6</v>
      </c>
      <c r="S72" s="30">
        <v>102</v>
      </c>
      <c r="T72" s="30">
        <v>103.4</v>
      </c>
      <c r="U72" s="30">
        <v>102.2</v>
      </c>
      <c r="V72" s="30">
        <v>103.5</v>
      </c>
      <c r="W72" s="30">
        <v>614</v>
      </c>
      <c r="X72" s="28">
        <v>32</v>
      </c>
      <c r="AA72" s="14">
        <f t="shared" si="2"/>
        <v>57</v>
      </c>
      <c r="AB72" s="31">
        <f t="shared" si="3"/>
        <v>1222.9000000000001</v>
      </c>
    </row>
    <row r="73" spans="1:28" x14ac:dyDescent="0.35">
      <c r="A73" s="9">
        <v>49</v>
      </c>
      <c r="B73" s="9">
        <v>245</v>
      </c>
      <c r="C73" s="21" t="s">
        <v>456</v>
      </c>
      <c r="D73" s="21" t="s">
        <v>457</v>
      </c>
      <c r="E73" s="16" t="s">
        <v>48</v>
      </c>
      <c r="F73" s="9" t="s">
        <v>56</v>
      </c>
      <c r="G73" s="68">
        <v>100.6</v>
      </c>
      <c r="H73" s="68">
        <v>101</v>
      </c>
      <c r="I73" s="68">
        <v>101.4</v>
      </c>
      <c r="J73" s="68">
        <v>103.4</v>
      </c>
      <c r="K73" s="68">
        <v>100.5</v>
      </c>
      <c r="L73" s="68">
        <v>103.6</v>
      </c>
      <c r="M73" s="68">
        <v>610.5</v>
      </c>
      <c r="N73" s="69">
        <v>25</v>
      </c>
      <c r="Q73" s="30">
        <v>102.2</v>
      </c>
      <c r="R73" s="30">
        <v>101.8</v>
      </c>
      <c r="S73" s="30">
        <v>100.9</v>
      </c>
      <c r="T73" s="30">
        <v>100.7</v>
      </c>
      <c r="U73" s="30">
        <v>103.7</v>
      </c>
      <c r="V73" s="30">
        <v>102.9</v>
      </c>
      <c r="W73" s="30">
        <v>612.20000000000005</v>
      </c>
      <c r="X73" s="28">
        <v>27</v>
      </c>
      <c r="AA73" s="14">
        <f t="shared" si="2"/>
        <v>52</v>
      </c>
      <c r="AB73" s="31">
        <f t="shared" si="3"/>
        <v>1222.7</v>
      </c>
    </row>
    <row r="74" spans="1:28" x14ac:dyDescent="0.35">
      <c r="A74" s="9">
        <v>50</v>
      </c>
      <c r="B74" s="9">
        <v>156</v>
      </c>
      <c r="C74" s="21" t="s">
        <v>160</v>
      </c>
      <c r="D74" s="21" t="s">
        <v>448</v>
      </c>
      <c r="E74" s="16" t="s">
        <v>48</v>
      </c>
      <c r="F74" s="9" t="s">
        <v>56</v>
      </c>
      <c r="G74" s="68">
        <v>100.5</v>
      </c>
      <c r="H74" s="68">
        <v>101.4</v>
      </c>
      <c r="I74" s="68">
        <v>100.5</v>
      </c>
      <c r="J74" s="68">
        <v>102.6</v>
      </c>
      <c r="K74" s="68">
        <v>100.9</v>
      </c>
      <c r="L74" s="68">
        <v>102</v>
      </c>
      <c r="M74" s="68">
        <v>607.9</v>
      </c>
      <c r="N74" s="69">
        <v>23</v>
      </c>
      <c r="Q74" s="30">
        <v>102.9</v>
      </c>
      <c r="R74" s="30">
        <v>99.3</v>
      </c>
      <c r="S74" s="30">
        <v>99.9</v>
      </c>
      <c r="T74" s="30">
        <v>102.5</v>
      </c>
      <c r="U74" s="30">
        <v>103.4</v>
      </c>
      <c r="V74" s="30">
        <v>104.5</v>
      </c>
      <c r="W74" s="30">
        <v>612.5</v>
      </c>
      <c r="X74" s="28">
        <v>29</v>
      </c>
      <c r="AA74" s="14">
        <f t="shared" si="2"/>
        <v>52</v>
      </c>
      <c r="AB74" s="31">
        <f t="shared" si="3"/>
        <v>1220.4000000000001</v>
      </c>
    </row>
    <row r="75" spans="1:28" x14ac:dyDescent="0.35">
      <c r="A75" s="9">
        <v>51</v>
      </c>
      <c r="B75" s="9">
        <v>231</v>
      </c>
      <c r="C75" s="21" t="s">
        <v>423</v>
      </c>
      <c r="D75" s="21" t="s">
        <v>424</v>
      </c>
      <c r="E75" s="16" t="s">
        <v>260</v>
      </c>
      <c r="F75" s="9" t="s">
        <v>54</v>
      </c>
      <c r="G75" s="68">
        <v>97.6</v>
      </c>
      <c r="H75" s="68">
        <v>102.6</v>
      </c>
      <c r="I75" s="68">
        <v>102.9</v>
      </c>
      <c r="J75" s="68">
        <v>100.4</v>
      </c>
      <c r="K75" s="68">
        <v>99.4</v>
      </c>
      <c r="L75" s="68">
        <v>102.8</v>
      </c>
      <c r="M75" s="68">
        <v>605.70000000000005</v>
      </c>
      <c r="N75" s="69">
        <v>27</v>
      </c>
      <c r="Q75" s="30">
        <v>99.9</v>
      </c>
      <c r="R75" s="30">
        <v>101.8</v>
      </c>
      <c r="S75" s="30">
        <v>102.6</v>
      </c>
      <c r="T75" s="30">
        <v>104.4</v>
      </c>
      <c r="U75" s="30">
        <v>102.2</v>
      </c>
      <c r="V75" s="30">
        <v>102.5</v>
      </c>
      <c r="W75" s="30">
        <v>613.4</v>
      </c>
      <c r="X75" s="28">
        <v>31</v>
      </c>
      <c r="AA75" s="14">
        <f t="shared" si="2"/>
        <v>58</v>
      </c>
      <c r="AB75" s="31">
        <f t="shared" si="3"/>
        <v>1219.0999999999999</v>
      </c>
    </row>
    <row r="76" spans="1:28" x14ac:dyDescent="0.35">
      <c r="A76" s="9">
        <v>52</v>
      </c>
      <c r="B76" s="9">
        <v>317</v>
      </c>
      <c r="C76" s="21" t="s">
        <v>412</v>
      </c>
      <c r="D76" s="21" t="s">
        <v>413</v>
      </c>
      <c r="E76" s="16" t="s">
        <v>260</v>
      </c>
      <c r="F76" s="9" t="s">
        <v>56</v>
      </c>
      <c r="G76" s="68">
        <v>102</v>
      </c>
      <c r="H76" s="68">
        <v>102.1</v>
      </c>
      <c r="I76" s="68">
        <v>103.2</v>
      </c>
      <c r="J76" s="68">
        <v>100.7</v>
      </c>
      <c r="K76" s="68">
        <v>100.2</v>
      </c>
      <c r="L76" s="68">
        <v>101.4</v>
      </c>
      <c r="M76" s="68">
        <v>609.6</v>
      </c>
      <c r="N76" s="69">
        <v>27</v>
      </c>
      <c r="Q76" s="30">
        <v>101.3</v>
      </c>
      <c r="R76" s="30">
        <v>100.8</v>
      </c>
      <c r="S76" s="30">
        <v>104</v>
      </c>
      <c r="T76" s="30">
        <v>101.4</v>
      </c>
      <c r="U76" s="30">
        <v>98</v>
      </c>
      <c r="V76" s="30">
        <v>103.2</v>
      </c>
      <c r="W76" s="30">
        <v>608.70000000000005</v>
      </c>
      <c r="X76" s="28">
        <v>23</v>
      </c>
      <c r="AA76" s="14">
        <f t="shared" si="2"/>
        <v>50</v>
      </c>
      <c r="AB76" s="31">
        <f t="shared" si="3"/>
        <v>1218.3000000000002</v>
      </c>
    </row>
    <row r="77" spans="1:28" x14ac:dyDescent="0.35">
      <c r="A77" s="9">
        <v>53</v>
      </c>
      <c r="B77" s="9">
        <v>196</v>
      </c>
      <c r="C77" s="21" t="s">
        <v>514</v>
      </c>
      <c r="D77" s="21" t="s">
        <v>431</v>
      </c>
      <c r="E77" s="16"/>
      <c r="F77" s="9" t="s">
        <v>54</v>
      </c>
      <c r="G77" s="68">
        <v>102.1</v>
      </c>
      <c r="H77" s="68">
        <v>100.5</v>
      </c>
      <c r="I77" s="68">
        <v>102.2</v>
      </c>
      <c r="J77" s="68">
        <v>100.3</v>
      </c>
      <c r="K77" s="68">
        <v>103.6</v>
      </c>
      <c r="L77" s="68">
        <v>103.7</v>
      </c>
      <c r="M77" s="68">
        <v>612.4</v>
      </c>
      <c r="N77" s="69">
        <v>27</v>
      </c>
      <c r="Q77" s="68">
        <v>101</v>
      </c>
      <c r="R77" s="68">
        <v>102.8</v>
      </c>
      <c r="S77" s="68">
        <v>101.7</v>
      </c>
      <c r="T77" s="68">
        <v>100</v>
      </c>
      <c r="U77" s="68">
        <v>98.9</v>
      </c>
      <c r="V77" s="68">
        <v>101.1</v>
      </c>
      <c r="W77" s="68">
        <v>605.5</v>
      </c>
      <c r="X77" s="70">
        <v>23</v>
      </c>
      <c r="AA77" s="14">
        <f t="shared" si="2"/>
        <v>50</v>
      </c>
      <c r="AB77" s="31">
        <f t="shared" si="3"/>
        <v>1217.9000000000001</v>
      </c>
    </row>
    <row r="78" spans="1:28" x14ac:dyDescent="0.35">
      <c r="A78" s="9">
        <v>54</v>
      </c>
      <c r="B78" s="23">
        <v>159</v>
      </c>
      <c r="C78" s="24" t="s">
        <v>475</v>
      </c>
      <c r="D78" s="24" t="s">
        <v>476</v>
      </c>
      <c r="E78" s="25" t="s">
        <v>65</v>
      </c>
      <c r="F78" s="23" t="s">
        <v>130</v>
      </c>
      <c r="G78" s="68">
        <v>97.6</v>
      </c>
      <c r="H78" s="68">
        <v>98.9</v>
      </c>
      <c r="I78" s="68">
        <v>101.1</v>
      </c>
      <c r="J78" s="68">
        <v>102.5</v>
      </c>
      <c r="K78" s="68">
        <v>101.9</v>
      </c>
      <c r="L78" s="68">
        <v>101.1</v>
      </c>
      <c r="M78" s="68">
        <v>603.1</v>
      </c>
      <c r="N78" s="69">
        <v>25</v>
      </c>
      <c r="Q78" s="30">
        <v>102.7</v>
      </c>
      <c r="R78" s="30">
        <v>102.1</v>
      </c>
      <c r="S78" s="30">
        <v>101.4</v>
      </c>
      <c r="T78" s="30">
        <v>102.6</v>
      </c>
      <c r="U78" s="30">
        <v>101.6</v>
      </c>
      <c r="V78" s="30">
        <v>102.9</v>
      </c>
      <c r="W78" s="30">
        <v>613.29999999999995</v>
      </c>
      <c r="X78" s="28">
        <v>27</v>
      </c>
      <c r="AA78" s="14">
        <f t="shared" si="2"/>
        <v>52</v>
      </c>
      <c r="AB78" s="31">
        <f t="shared" si="3"/>
        <v>1216.4000000000001</v>
      </c>
    </row>
    <row r="79" spans="1:28" x14ac:dyDescent="0.35">
      <c r="A79" s="9">
        <v>55</v>
      </c>
      <c r="B79" s="9">
        <v>312</v>
      </c>
      <c r="C79" s="21" t="s">
        <v>455</v>
      </c>
      <c r="D79" s="21" t="s">
        <v>413</v>
      </c>
      <c r="E79" s="16" t="s">
        <v>65</v>
      </c>
      <c r="F79" s="9" t="s">
        <v>56</v>
      </c>
      <c r="G79" s="68">
        <v>101.8</v>
      </c>
      <c r="H79" s="68">
        <v>103.6</v>
      </c>
      <c r="I79" s="68">
        <v>101.2</v>
      </c>
      <c r="J79" s="68">
        <v>102.6</v>
      </c>
      <c r="K79" s="68">
        <v>101</v>
      </c>
      <c r="L79" s="68">
        <v>99.8</v>
      </c>
      <c r="M79" s="68">
        <v>610</v>
      </c>
      <c r="N79" s="69">
        <v>26</v>
      </c>
      <c r="Q79" s="30">
        <v>103.1</v>
      </c>
      <c r="R79" s="30">
        <v>101.3</v>
      </c>
      <c r="S79" s="30">
        <v>98.4</v>
      </c>
      <c r="T79" s="30">
        <v>100.8</v>
      </c>
      <c r="U79" s="30">
        <v>99.5</v>
      </c>
      <c r="V79" s="30">
        <v>102.7</v>
      </c>
      <c r="W79" s="30">
        <v>605.79999999999995</v>
      </c>
      <c r="X79" s="28">
        <v>22</v>
      </c>
      <c r="AA79" s="14">
        <f t="shared" si="2"/>
        <v>48</v>
      </c>
      <c r="AB79" s="31">
        <f t="shared" si="3"/>
        <v>1215.8</v>
      </c>
    </row>
    <row r="80" spans="1:28" x14ac:dyDescent="0.35">
      <c r="A80" s="9">
        <v>56</v>
      </c>
      <c r="B80" s="9">
        <v>110</v>
      </c>
      <c r="C80" s="21" t="s">
        <v>520</v>
      </c>
      <c r="D80" s="21" t="s">
        <v>521</v>
      </c>
      <c r="E80" s="16" t="s">
        <v>53</v>
      </c>
      <c r="F80" s="9" t="s">
        <v>56</v>
      </c>
      <c r="G80" s="68">
        <v>100.5</v>
      </c>
      <c r="H80" s="68">
        <v>102.3</v>
      </c>
      <c r="I80" s="68">
        <v>100.9</v>
      </c>
      <c r="J80" s="68">
        <v>99.4</v>
      </c>
      <c r="K80" s="68">
        <v>101.6</v>
      </c>
      <c r="L80" s="68">
        <v>97.8</v>
      </c>
      <c r="M80" s="68">
        <v>602.5</v>
      </c>
      <c r="N80" s="69">
        <v>18</v>
      </c>
      <c r="Q80" s="68">
        <v>103.6</v>
      </c>
      <c r="R80" s="68">
        <v>100.4</v>
      </c>
      <c r="S80" s="68">
        <v>103.6</v>
      </c>
      <c r="T80" s="68">
        <v>101.7</v>
      </c>
      <c r="U80" s="68">
        <v>103.2</v>
      </c>
      <c r="V80" s="68">
        <v>100.2</v>
      </c>
      <c r="W80" s="68">
        <v>612.70000000000005</v>
      </c>
      <c r="X80" s="70">
        <v>29</v>
      </c>
      <c r="AA80" s="14">
        <f t="shared" si="2"/>
        <v>47</v>
      </c>
      <c r="AB80" s="31">
        <f t="shared" si="3"/>
        <v>1215.2</v>
      </c>
    </row>
    <row r="81" spans="1:28" x14ac:dyDescent="0.35">
      <c r="A81" s="9">
        <v>57</v>
      </c>
      <c r="B81" s="9">
        <v>126</v>
      </c>
      <c r="C81" s="21" t="s">
        <v>466</v>
      </c>
      <c r="D81" s="21" t="s">
        <v>467</v>
      </c>
      <c r="E81" s="16" t="s">
        <v>48</v>
      </c>
      <c r="F81" s="9" t="s">
        <v>54</v>
      </c>
      <c r="G81" s="68">
        <v>102.6</v>
      </c>
      <c r="H81" s="68">
        <v>102.3</v>
      </c>
      <c r="I81" s="68">
        <v>100.6</v>
      </c>
      <c r="J81" s="68">
        <v>99</v>
      </c>
      <c r="K81" s="68">
        <v>101.5</v>
      </c>
      <c r="L81" s="68">
        <v>101.8</v>
      </c>
      <c r="M81" s="68">
        <v>607.79999999999995</v>
      </c>
      <c r="N81" s="69">
        <v>27</v>
      </c>
      <c r="Q81" s="30">
        <v>99.9</v>
      </c>
      <c r="R81" s="30">
        <v>100.1</v>
      </c>
      <c r="S81" s="30">
        <v>101.1</v>
      </c>
      <c r="T81" s="30">
        <v>100.7</v>
      </c>
      <c r="U81" s="30">
        <v>102.4</v>
      </c>
      <c r="V81" s="30">
        <v>103.1</v>
      </c>
      <c r="W81" s="30">
        <v>607.29999999999995</v>
      </c>
      <c r="X81" s="28">
        <v>22</v>
      </c>
      <c r="AA81" s="14">
        <f t="shared" si="2"/>
        <v>49</v>
      </c>
      <c r="AB81" s="31">
        <f t="shared" si="3"/>
        <v>1215.0999999999999</v>
      </c>
    </row>
    <row r="82" spans="1:28" x14ac:dyDescent="0.35">
      <c r="A82" s="9">
        <v>58</v>
      </c>
      <c r="B82" s="9">
        <v>180</v>
      </c>
      <c r="C82" s="21" t="s">
        <v>458</v>
      </c>
      <c r="D82" s="21" t="s">
        <v>391</v>
      </c>
      <c r="E82" s="16" t="s">
        <v>48</v>
      </c>
      <c r="F82" s="9" t="s">
        <v>56</v>
      </c>
      <c r="G82" s="68">
        <v>98.1</v>
      </c>
      <c r="H82" s="68">
        <v>103.3</v>
      </c>
      <c r="I82" s="68">
        <v>98.6</v>
      </c>
      <c r="J82" s="68">
        <v>101.1</v>
      </c>
      <c r="K82" s="68">
        <v>102.7</v>
      </c>
      <c r="L82" s="68">
        <v>101.2</v>
      </c>
      <c r="M82" s="68">
        <v>605</v>
      </c>
      <c r="N82" s="69">
        <v>21</v>
      </c>
      <c r="Q82" s="30">
        <v>104.1</v>
      </c>
      <c r="R82" s="30">
        <v>99.8</v>
      </c>
      <c r="S82" s="30">
        <v>100.7</v>
      </c>
      <c r="T82" s="30">
        <v>103</v>
      </c>
      <c r="U82" s="30">
        <v>101.7</v>
      </c>
      <c r="V82" s="30">
        <v>100.8</v>
      </c>
      <c r="W82" s="30">
        <v>610.1</v>
      </c>
      <c r="X82" s="28">
        <v>24</v>
      </c>
      <c r="AA82" s="14">
        <f t="shared" si="2"/>
        <v>45</v>
      </c>
      <c r="AB82" s="31">
        <f t="shared" si="3"/>
        <v>1215.0999999999999</v>
      </c>
    </row>
    <row r="83" spans="1:28" x14ac:dyDescent="0.35">
      <c r="A83" s="9">
        <v>59</v>
      </c>
      <c r="B83" s="9">
        <v>369</v>
      </c>
      <c r="C83" s="21" t="s">
        <v>452</v>
      </c>
      <c r="D83" s="21" t="s">
        <v>453</v>
      </c>
      <c r="E83" s="16" t="s">
        <v>48</v>
      </c>
      <c r="F83" s="9" t="s">
        <v>56</v>
      </c>
      <c r="G83" s="68">
        <v>100.4</v>
      </c>
      <c r="H83" s="68">
        <v>100.8</v>
      </c>
      <c r="I83" s="68">
        <v>101.5</v>
      </c>
      <c r="J83" s="68">
        <v>100.1</v>
      </c>
      <c r="K83" s="68">
        <v>101</v>
      </c>
      <c r="L83" s="68">
        <v>100.9</v>
      </c>
      <c r="M83" s="68">
        <v>604.70000000000005</v>
      </c>
      <c r="N83" s="69">
        <v>20</v>
      </c>
      <c r="Q83" s="30">
        <v>103</v>
      </c>
      <c r="R83" s="30">
        <v>101.3</v>
      </c>
      <c r="S83" s="30">
        <v>101.9</v>
      </c>
      <c r="T83" s="30">
        <v>102.5</v>
      </c>
      <c r="U83" s="30">
        <v>100.5</v>
      </c>
      <c r="V83" s="30">
        <v>101.1</v>
      </c>
      <c r="W83" s="30">
        <v>610.29999999999995</v>
      </c>
      <c r="X83" s="28">
        <v>26</v>
      </c>
      <c r="AA83" s="14">
        <f t="shared" si="2"/>
        <v>46</v>
      </c>
      <c r="AB83" s="31">
        <f t="shared" si="3"/>
        <v>1215</v>
      </c>
    </row>
    <row r="84" spans="1:28" x14ac:dyDescent="0.35">
      <c r="A84" s="9">
        <v>60</v>
      </c>
      <c r="B84" s="9">
        <v>346</v>
      </c>
      <c r="C84" s="21" t="s">
        <v>444</v>
      </c>
      <c r="D84" s="21" t="s">
        <v>198</v>
      </c>
      <c r="E84" s="16" t="s">
        <v>48</v>
      </c>
      <c r="F84" s="9" t="s">
        <v>56</v>
      </c>
      <c r="G84" s="68">
        <v>101.3</v>
      </c>
      <c r="H84" s="68">
        <v>103.6</v>
      </c>
      <c r="I84" s="68">
        <v>104.4</v>
      </c>
      <c r="J84" s="68">
        <v>98.7</v>
      </c>
      <c r="K84" s="68">
        <v>100.3</v>
      </c>
      <c r="L84" s="68">
        <v>101.8</v>
      </c>
      <c r="M84" s="68">
        <v>610.1</v>
      </c>
      <c r="N84" s="69">
        <v>30</v>
      </c>
      <c r="Q84" s="30">
        <v>99.2</v>
      </c>
      <c r="R84" s="30">
        <v>99.8</v>
      </c>
      <c r="S84" s="30">
        <v>97.7</v>
      </c>
      <c r="T84" s="30">
        <v>101.1</v>
      </c>
      <c r="U84" s="30">
        <v>102.9</v>
      </c>
      <c r="V84" s="30">
        <v>102.8</v>
      </c>
      <c r="W84" s="30">
        <v>603.5</v>
      </c>
      <c r="X84" s="28">
        <v>22</v>
      </c>
      <c r="AA84" s="14">
        <f t="shared" si="2"/>
        <v>52</v>
      </c>
      <c r="AB84" s="31">
        <f t="shared" si="3"/>
        <v>1213.5999999999999</v>
      </c>
    </row>
    <row r="85" spans="1:28" x14ac:dyDescent="0.35">
      <c r="A85" s="9">
        <v>61</v>
      </c>
      <c r="B85" s="9">
        <v>170</v>
      </c>
      <c r="C85" s="21" t="s">
        <v>447</v>
      </c>
      <c r="D85" s="21" t="s">
        <v>433</v>
      </c>
      <c r="E85" s="16" t="s">
        <v>48</v>
      </c>
      <c r="F85" s="9" t="s">
        <v>56</v>
      </c>
      <c r="G85" s="68">
        <v>99.9</v>
      </c>
      <c r="H85" s="68">
        <v>103.6</v>
      </c>
      <c r="I85" s="68">
        <v>99.3</v>
      </c>
      <c r="J85" s="68">
        <v>101.8</v>
      </c>
      <c r="K85" s="68">
        <v>100.6</v>
      </c>
      <c r="L85" s="68">
        <v>101.2</v>
      </c>
      <c r="M85" s="68">
        <v>606.4</v>
      </c>
      <c r="N85" s="69">
        <v>23</v>
      </c>
      <c r="Q85" s="30">
        <v>100.4</v>
      </c>
      <c r="R85" s="30">
        <v>100.4</v>
      </c>
      <c r="S85" s="30">
        <v>101.9</v>
      </c>
      <c r="T85" s="30">
        <v>101.3</v>
      </c>
      <c r="U85" s="30">
        <v>99.5</v>
      </c>
      <c r="V85" s="30">
        <v>103.7</v>
      </c>
      <c r="W85" s="30">
        <v>607.20000000000005</v>
      </c>
      <c r="X85" s="28">
        <v>20</v>
      </c>
      <c r="AA85" s="14">
        <f t="shared" si="2"/>
        <v>43</v>
      </c>
      <c r="AB85" s="31">
        <f t="shared" si="3"/>
        <v>1213.5999999999999</v>
      </c>
    </row>
    <row r="86" spans="1:28" x14ac:dyDescent="0.35">
      <c r="A86" s="9">
        <v>62</v>
      </c>
      <c r="B86" s="9">
        <v>143</v>
      </c>
      <c r="C86" s="21" t="s">
        <v>450</v>
      </c>
      <c r="D86" s="21" t="s">
        <v>451</v>
      </c>
      <c r="E86" s="22" t="s">
        <v>48</v>
      </c>
      <c r="F86" s="9" t="s">
        <v>130</v>
      </c>
      <c r="G86" s="68">
        <v>100.3</v>
      </c>
      <c r="H86" s="68">
        <v>101</v>
      </c>
      <c r="I86" s="68">
        <v>103.8</v>
      </c>
      <c r="J86" s="68">
        <v>101.8</v>
      </c>
      <c r="K86" s="68">
        <v>101.2</v>
      </c>
      <c r="L86" s="68">
        <v>100.9</v>
      </c>
      <c r="M86" s="68">
        <v>609</v>
      </c>
      <c r="N86" s="69">
        <v>24</v>
      </c>
      <c r="Q86" s="30">
        <v>101.3</v>
      </c>
      <c r="R86" s="30">
        <v>97.4</v>
      </c>
      <c r="S86" s="30">
        <v>100.2</v>
      </c>
      <c r="T86" s="30">
        <v>102.3</v>
      </c>
      <c r="U86" s="30">
        <v>101.2</v>
      </c>
      <c r="V86" s="30">
        <v>101.4</v>
      </c>
      <c r="W86" s="30">
        <v>603.79999999999995</v>
      </c>
      <c r="X86" s="28">
        <v>20</v>
      </c>
      <c r="AA86" s="14">
        <f t="shared" si="2"/>
        <v>44</v>
      </c>
      <c r="AB86" s="31">
        <f t="shared" si="3"/>
        <v>1212.8</v>
      </c>
    </row>
    <row r="87" spans="1:28" x14ac:dyDescent="0.35">
      <c r="A87" s="9">
        <v>63</v>
      </c>
      <c r="B87" s="9">
        <v>344</v>
      </c>
      <c r="C87" s="21" t="s">
        <v>442</v>
      </c>
      <c r="D87" s="21" t="s">
        <v>443</v>
      </c>
      <c r="E87" s="16" t="s">
        <v>260</v>
      </c>
      <c r="F87" s="9" t="s">
        <v>175</v>
      </c>
      <c r="G87" s="68">
        <v>100.9</v>
      </c>
      <c r="H87" s="68">
        <v>100.3</v>
      </c>
      <c r="I87" s="68">
        <v>97.6</v>
      </c>
      <c r="J87" s="68">
        <v>100.6</v>
      </c>
      <c r="K87" s="68">
        <v>103.9</v>
      </c>
      <c r="L87" s="68">
        <v>101.4</v>
      </c>
      <c r="M87" s="68">
        <v>604.70000000000005</v>
      </c>
      <c r="N87" s="69">
        <v>25</v>
      </c>
      <c r="Q87" s="68">
        <v>101.1</v>
      </c>
      <c r="R87" s="68">
        <v>100.5</v>
      </c>
      <c r="S87" s="68">
        <v>101.5</v>
      </c>
      <c r="T87" s="68">
        <v>99.5</v>
      </c>
      <c r="U87" s="68">
        <v>104.1</v>
      </c>
      <c r="V87" s="68">
        <v>101.2</v>
      </c>
      <c r="W87" s="68">
        <v>607.9</v>
      </c>
      <c r="X87" s="70">
        <v>26</v>
      </c>
      <c r="AA87" s="14">
        <f t="shared" si="2"/>
        <v>51</v>
      </c>
      <c r="AB87" s="31">
        <f t="shared" si="3"/>
        <v>1212.5999999999999</v>
      </c>
    </row>
    <row r="88" spans="1:28" x14ac:dyDescent="0.35">
      <c r="A88" s="9">
        <v>64</v>
      </c>
      <c r="B88" s="9">
        <v>384</v>
      </c>
      <c r="C88" s="21" t="s">
        <v>460</v>
      </c>
      <c r="D88" s="21" t="s">
        <v>461</v>
      </c>
      <c r="E88" s="16" t="s">
        <v>48</v>
      </c>
      <c r="F88" s="9" t="s">
        <v>56</v>
      </c>
      <c r="G88" s="68">
        <v>101.2</v>
      </c>
      <c r="H88" s="68">
        <v>96.5</v>
      </c>
      <c r="I88" s="68">
        <v>100.5</v>
      </c>
      <c r="J88" s="68">
        <v>101.4</v>
      </c>
      <c r="K88" s="68">
        <v>101.7</v>
      </c>
      <c r="L88" s="68">
        <v>101.9</v>
      </c>
      <c r="M88" s="68">
        <v>603.20000000000005</v>
      </c>
      <c r="N88" s="69">
        <v>17</v>
      </c>
      <c r="Q88" s="30">
        <v>104.1</v>
      </c>
      <c r="R88" s="30">
        <v>102.3</v>
      </c>
      <c r="S88" s="30">
        <v>98.7</v>
      </c>
      <c r="T88" s="30">
        <v>102.9</v>
      </c>
      <c r="U88" s="30">
        <v>101</v>
      </c>
      <c r="V88" s="30">
        <v>99.9</v>
      </c>
      <c r="W88" s="30">
        <v>608.9</v>
      </c>
      <c r="X88" s="28">
        <v>28</v>
      </c>
      <c r="AA88" s="14">
        <f t="shared" si="2"/>
        <v>45</v>
      </c>
      <c r="AB88" s="31">
        <f t="shared" si="3"/>
        <v>1212.0999999999999</v>
      </c>
    </row>
    <row r="89" spans="1:28" x14ac:dyDescent="0.35">
      <c r="A89" s="9">
        <v>65</v>
      </c>
      <c r="B89" s="9">
        <v>368</v>
      </c>
      <c r="C89" s="21" t="s">
        <v>515</v>
      </c>
      <c r="D89" s="21" t="s">
        <v>448</v>
      </c>
      <c r="E89" s="16"/>
      <c r="F89" s="9" t="s">
        <v>54</v>
      </c>
      <c r="G89" s="68">
        <v>102.7</v>
      </c>
      <c r="H89" s="68">
        <v>98.7</v>
      </c>
      <c r="I89" s="68">
        <v>100.1</v>
      </c>
      <c r="J89" s="68">
        <v>101.5</v>
      </c>
      <c r="K89" s="68">
        <v>100.4</v>
      </c>
      <c r="L89" s="68">
        <v>101.4</v>
      </c>
      <c r="M89" s="68">
        <v>604.79999999999995</v>
      </c>
      <c r="N89" s="69">
        <v>24</v>
      </c>
      <c r="Q89" s="30">
        <v>98.7</v>
      </c>
      <c r="R89" s="30">
        <v>101.8</v>
      </c>
      <c r="S89" s="30">
        <v>97.7</v>
      </c>
      <c r="T89" s="30">
        <v>102.2</v>
      </c>
      <c r="U89" s="30">
        <v>102.2</v>
      </c>
      <c r="V89" s="30">
        <v>102.5</v>
      </c>
      <c r="W89" s="30">
        <v>605.1</v>
      </c>
      <c r="X89" s="28">
        <v>22</v>
      </c>
      <c r="AA89" s="14">
        <f t="shared" ref="AA89:AA109" si="4">X89+N89</f>
        <v>46</v>
      </c>
      <c r="AB89" s="31">
        <f t="shared" ref="AB89:AB109" si="5">Z89+P89+W89+M89</f>
        <v>1209.9000000000001</v>
      </c>
    </row>
    <row r="90" spans="1:28" x14ac:dyDescent="0.35">
      <c r="A90" s="9">
        <v>66</v>
      </c>
      <c r="B90" s="9">
        <v>258</v>
      </c>
      <c r="C90" s="21" t="s">
        <v>516</v>
      </c>
      <c r="D90" s="21" t="s">
        <v>517</v>
      </c>
      <c r="E90" s="16"/>
      <c r="F90" s="9" t="s">
        <v>54</v>
      </c>
      <c r="G90" s="68">
        <v>101.9</v>
      </c>
      <c r="H90" s="68">
        <v>102.4</v>
      </c>
      <c r="I90" s="68">
        <v>99.6</v>
      </c>
      <c r="J90" s="68">
        <v>98.6</v>
      </c>
      <c r="K90" s="68">
        <v>100.6</v>
      </c>
      <c r="L90" s="68">
        <v>100.8</v>
      </c>
      <c r="M90" s="68">
        <v>603.9</v>
      </c>
      <c r="N90" s="69">
        <v>23</v>
      </c>
      <c r="Q90" s="68">
        <v>100.7</v>
      </c>
      <c r="R90" s="68">
        <v>96.9</v>
      </c>
      <c r="S90" s="68">
        <v>101.8</v>
      </c>
      <c r="T90" s="68">
        <v>102.7</v>
      </c>
      <c r="U90" s="68">
        <v>100.4</v>
      </c>
      <c r="V90" s="68">
        <v>102.3</v>
      </c>
      <c r="W90" s="68">
        <v>604.79999999999995</v>
      </c>
      <c r="X90" s="70">
        <v>23</v>
      </c>
      <c r="AA90" s="14">
        <f t="shared" si="4"/>
        <v>46</v>
      </c>
      <c r="AB90" s="31">
        <f t="shared" si="5"/>
        <v>1208.6999999999998</v>
      </c>
    </row>
    <row r="91" spans="1:28" x14ac:dyDescent="0.35">
      <c r="A91" s="9">
        <v>67</v>
      </c>
      <c r="B91" s="9">
        <v>173</v>
      </c>
      <c r="C91" s="21" t="s">
        <v>445</v>
      </c>
      <c r="D91" s="21" t="s">
        <v>446</v>
      </c>
      <c r="E91" s="16" t="s">
        <v>53</v>
      </c>
      <c r="F91" s="9" t="s">
        <v>54</v>
      </c>
      <c r="G91" s="68">
        <v>100.5</v>
      </c>
      <c r="H91" s="68">
        <v>101.9</v>
      </c>
      <c r="I91" s="68">
        <v>100</v>
      </c>
      <c r="J91" s="68">
        <v>101</v>
      </c>
      <c r="K91" s="68">
        <v>101.9</v>
      </c>
      <c r="L91" s="68">
        <v>100.9</v>
      </c>
      <c r="M91" s="68">
        <v>606.20000000000005</v>
      </c>
      <c r="N91" s="69">
        <v>22</v>
      </c>
      <c r="Q91" s="68">
        <v>99.9</v>
      </c>
      <c r="R91" s="68">
        <v>97.1</v>
      </c>
      <c r="S91" s="68">
        <v>99.8</v>
      </c>
      <c r="T91" s="68">
        <v>101.6</v>
      </c>
      <c r="U91" s="68">
        <v>101.2</v>
      </c>
      <c r="V91" s="68">
        <v>101.3</v>
      </c>
      <c r="W91" s="68">
        <v>600.9</v>
      </c>
      <c r="X91" s="70">
        <v>21</v>
      </c>
      <c r="AA91" s="14">
        <f t="shared" si="4"/>
        <v>43</v>
      </c>
      <c r="AB91" s="31">
        <f t="shared" si="5"/>
        <v>1207.0999999999999</v>
      </c>
    </row>
    <row r="92" spans="1:28" x14ac:dyDescent="0.35">
      <c r="A92" s="9">
        <v>68</v>
      </c>
      <c r="B92" s="9">
        <v>171</v>
      </c>
      <c r="C92" s="21" t="s">
        <v>522</v>
      </c>
      <c r="D92" s="21" t="s">
        <v>523</v>
      </c>
      <c r="E92" s="16" t="s">
        <v>53</v>
      </c>
      <c r="F92" s="9" t="s">
        <v>54</v>
      </c>
      <c r="G92" s="68">
        <v>100.1</v>
      </c>
      <c r="H92" s="68">
        <v>103.1</v>
      </c>
      <c r="I92" s="68">
        <v>102.4</v>
      </c>
      <c r="J92" s="68">
        <v>96.6</v>
      </c>
      <c r="K92" s="68">
        <v>99.2</v>
      </c>
      <c r="L92" s="68">
        <v>100.6</v>
      </c>
      <c r="M92" s="68">
        <v>602</v>
      </c>
      <c r="N92" s="69">
        <v>22</v>
      </c>
      <c r="Q92" s="68">
        <v>100.2</v>
      </c>
      <c r="R92" s="68">
        <v>100.6</v>
      </c>
      <c r="S92" s="68">
        <v>99.1</v>
      </c>
      <c r="T92" s="68">
        <v>100.4</v>
      </c>
      <c r="U92" s="68">
        <v>99.5</v>
      </c>
      <c r="V92" s="68">
        <v>102.1</v>
      </c>
      <c r="W92" s="68">
        <v>601.9</v>
      </c>
      <c r="X92" s="70">
        <v>20</v>
      </c>
      <c r="AA92" s="14">
        <f t="shared" si="4"/>
        <v>42</v>
      </c>
      <c r="AB92" s="31">
        <f t="shared" si="5"/>
        <v>1203.9000000000001</v>
      </c>
    </row>
    <row r="93" spans="1:28" x14ac:dyDescent="0.35">
      <c r="A93" s="9">
        <v>69</v>
      </c>
      <c r="B93" s="9">
        <v>201</v>
      </c>
      <c r="C93" s="21" t="s">
        <v>524</v>
      </c>
      <c r="D93" s="21" t="s">
        <v>204</v>
      </c>
      <c r="E93" s="16"/>
      <c r="F93" s="9" t="s">
        <v>54</v>
      </c>
      <c r="G93" s="68">
        <v>97.8</v>
      </c>
      <c r="H93" s="68">
        <v>98.2</v>
      </c>
      <c r="I93" s="68">
        <v>101.2</v>
      </c>
      <c r="J93" s="68">
        <v>99.4</v>
      </c>
      <c r="K93" s="68">
        <v>99.3</v>
      </c>
      <c r="L93" s="68">
        <v>101.2</v>
      </c>
      <c r="M93" s="68">
        <v>597.1</v>
      </c>
      <c r="N93" s="69">
        <v>18</v>
      </c>
      <c r="Q93" s="68">
        <v>99.8</v>
      </c>
      <c r="R93" s="68">
        <v>101.2</v>
      </c>
      <c r="S93" s="68">
        <v>101.1</v>
      </c>
      <c r="T93" s="68">
        <v>100.2</v>
      </c>
      <c r="U93" s="68">
        <v>100.7</v>
      </c>
      <c r="V93" s="68">
        <v>103.5</v>
      </c>
      <c r="W93" s="68">
        <v>606.5</v>
      </c>
      <c r="X93" s="70">
        <v>21</v>
      </c>
      <c r="AA93" s="14">
        <f t="shared" si="4"/>
        <v>39</v>
      </c>
      <c r="AB93" s="31">
        <f t="shared" si="5"/>
        <v>1203.5999999999999</v>
      </c>
    </row>
    <row r="94" spans="1:28" x14ac:dyDescent="0.35">
      <c r="A94" s="9">
        <v>70</v>
      </c>
      <c r="B94" s="9">
        <v>108</v>
      </c>
      <c r="C94" s="21" t="s">
        <v>432</v>
      </c>
      <c r="D94" s="21" t="s">
        <v>433</v>
      </c>
      <c r="E94" s="16" t="s">
        <v>48</v>
      </c>
      <c r="F94" s="9" t="s">
        <v>130</v>
      </c>
      <c r="G94" s="68">
        <v>98.5</v>
      </c>
      <c r="H94" s="68">
        <v>100.7</v>
      </c>
      <c r="I94" s="68">
        <v>98.4</v>
      </c>
      <c r="J94" s="68">
        <v>103.1</v>
      </c>
      <c r="K94" s="68">
        <v>100.6</v>
      </c>
      <c r="L94" s="68">
        <v>101.4</v>
      </c>
      <c r="M94" s="68">
        <v>602.70000000000005</v>
      </c>
      <c r="N94" s="69">
        <v>24</v>
      </c>
      <c r="Q94" s="30">
        <v>101.5</v>
      </c>
      <c r="R94" s="30">
        <v>98.9</v>
      </c>
      <c r="S94" s="30">
        <v>98.7</v>
      </c>
      <c r="T94" s="30">
        <v>99.2</v>
      </c>
      <c r="U94" s="30">
        <v>103.1</v>
      </c>
      <c r="V94" s="30">
        <v>99.4</v>
      </c>
      <c r="W94" s="30">
        <v>600.79999999999995</v>
      </c>
      <c r="X94" s="28">
        <v>20</v>
      </c>
      <c r="AA94" s="14">
        <f t="shared" si="4"/>
        <v>44</v>
      </c>
      <c r="AB94" s="31">
        <f t="shared" si="5"/>
        <v>1203.5</v>
      </c>
    </row>
    <row r="95" spans="1:28" x14ac:dyDescent="0.35">
      <c r="A95" s="9">
        <v>71</v>
      </c>
      <c r="B95" s="9">
        <v>137</v>
      </c>
      <c r="C95" s="21" t="s">
        <v>462</v>
      </c>
      <c r="D95" s="21" t="s">
        <v>436</v>
      </c>
      <c r="E95" s="16" t="s">
        <v>65</v>
      </c>
      <c r="F95" s="9" t="s">
        <v>130</v>
      </c>
      <c r="G95" s="68">
        <v>101</v>
      </c>
      <c r="H95" s="68">
        <v>101.9</v>
      </c>
      <c r="I95" s="68">
        <v>101.2</v>
      </c>
      <c r="J95" s="68">
        <v>98.4</v>
      </c>
      <c r="K95" s="68">
        <v>100.6</v>
      </c>
      <c r="L95" s="68">
        <v>99.9</v>
      </c>
      <c r="M95" s="68">
        <v>603</v>
      </c>
      <c r="N95" s="69">
        <v>22</v>
      </c>
      <c r="Q95" s="30">
        <v>98.7</v>
      </c>
      <c r="R95" s="30">
        <v>101.8</v>
      </c>
      <c r="S95" s="30">
        <v>98.9</v>
      </c>
      <c r="T95" s="30">
        <v>98.2</v>
      </c>
      <c r="U95" s="30">
        <v>102.4</v>
      </c>
      <c r="V95" s="30">
        <v>100.2</v>
      </c>
      <c r="W95" s="30">
        <v>600.20000000000005</v>
      </c>
      <c r="X95" s="28">
        <v>19</v>
      </c>
      <c r="AA95" s="14">
        <f t="shared" si="4"/>
        <v>41</v>
      </c>
      <c r="AB95" s="31">
        <f t="shared" si="5"/>
        <v>1203.2</v>
      </c>
    </row>
    <row r="96" spans="1:28" x14ac:dyDescent="0.35">
      <c r="A96" s="9">
        <v>72</v>
      </c>
      <c r="B96" s="9">
        <v>296</v>
      </c>
      <c r="C96" s="21" t="s">
        <v>108</v>
      </c>
      <c r="D96" s="21" t="s">
        <v>247</v>
      </c>
      <c r="E96" s="16"/>
      <c r="F96" s="9" t="s">
        <v>54</v>
      </c>
      <c r="G96" s="68">
        <v>99.1</v>
      </c>
      <c r="H96" s="68">
        <v>98.9</v>
      </c>
      <c r="I96" s="68">
        <v>99.4</v>
      </c>
      <c r="J96" s="68">
        <v>99.7</v>
      </c>
      <c r="K96" s="68">
        <v>102.2</v>
      </c>
      <c r="L96" s="68">
        <v>102.2</v>
      </c>
      <c r="M96" s="68">
        <v>601.5</v>
      </c>
      <c r="N96" s="69">
        <v>22</v>
      </c>
      <c r="Q96" s="30">
        <v>101.2</v>
      </c>
      <c r="R96" s="30">
        <v>100.4</v>
      </c>
      <c r="S96" s="30">
        <v>97.3</v>
      </c>
      <c r="T96" s="30">
        <v>101</v>
      </c>
      <c r="U96" s="30">
        <v>99.3</v>
      </c>
      <c r="V96" s="30">
        <v>102.3</v>
      </c>
      <c r="W96" s="30">
        <v>601.5</v>
      </c>
      <c r="X96" s="28">
        <v>18</v>
      </c>
      <c r="AA96" s="14">
        <f t="shared" si="4"/>
        <v>40</v>
      </c>
      <c r="AB96" s="31">
        <f t="shared" si="5"/>
        <v>1203</v>
      </c>
    </row>
    <row r="97" spans="1:28" x14ac:dyDescent="0.35">
      <c r="A97" s="9">
        <v>73</v>
      </c>
      <c r="B97" s="9">
        <v>286</v>
      </c>
      <c r="C97" s="21" t="s">
        <v>525</v>
      </c>
      <c r="D97" s="21" t="s">
        <v>526</v>
      </c>
      <c r="E97" s="16" t="s">
        <v>86</v>
      </c>
      <c r="F97" s="9" t="s">
        <v>130</v>
      </c>
      <c r="G97" s="68">
        <v>99.5</v>
      </c>
      <c r="H97" s="68">
        <v>100.4</v>
      </c>
      <c r="I97" s="68">
        <v>99.6</v>
      </c>
      <c r="J97" s="68">
        <v>100.8</v>
      </c>
      <c r="K97" s="68">
        <v>98.3</v>
      </c>
      <c r="L97" s="68">
        <v>98.5</v>
      </c>
      <c r="M97" s="68">
        <v>597.1</v>
      </c>
      <c r="N97" s="69">
        <v>15</v>
      </c>
      <c r="Q97" s="30">
        <v>100.2</v>
      </c>
      <c r="R97" s="30">
        <v>98.2</v>
      </c>
      <c r="S97" s="30">
        <v>99.5</v>
      </c>
      <c r="T97" s="30">
        <v>101.6</v>
      </c>
      <c r="U97" s="30">
        <v>101.4</v>
      </c>
      <c r="V97" s="30">
        <v>101</v>
      </c>
      <c r="W97" s="30">
        <v>601.9</v>
      </c>
      <c r="X97" s="28">
        <v>25</v>
      </c>
      <c r="AA97" s="14">
        <f t="shared" si="4"/>
        <v>40</v>
      </c>
      <c r="AB97" s="31">
        <f t="shared" si="5"/>
        <v>1199</v>
      </c>
    </row>
    <row r="98" spans="1:28" x14ac:dyDescent="0.35">
      <c r="A98" s="9">
        <v>74</v>
      </c>
      <c r="B98" s="9">
        <v>340</v>
      </c>
      <c r="C98" s="21" t="s">
        <v>154</v>
      </c>
      <c r="D98" s="21" t="s">
        <v>463</v>
      </c>
      <c r="E98" s="16" t="s">
        <v>48</v>
      </c>
      <c r="F98" s="9" t="s">
        <v>130</v>
      </c>
      <c r="G98" s="68">
        <v>98.5</v>
      </c>
      <c r="H98" s="68">
        <v>100.7</v>
      </c>
      <c r="I98" s="68">
        <v>98.1</v>
      </c>
      <c r="J98" s="68">
        <v>100.2</v>
      </c>
      <c r="K98" s="68">
        <v>95.5</v>
      </c>
      <c r="L98" s="68">
        <v>101.8</v>
      </c>
      <c r="M98" s="68">
        <v>594.79999999999995</v>
      </c>
      <c r="N98" s="69">
        <v>18</v>
      </c>
      <c r="Q98" s="30">
        <v>97.7</v>
      </c>
      <c r="R98" s="30">
        <v>103.6</v>
      </c>
      <c r="S98" s="30">
        <v>99</v>
      </c>
      <c r="T98" s="30">
        <v>101.6</v>
      </c>
      <c r="U98" s="30">
        <v>101.6</v>
      </c>
      <c r="V98" s="30">
        <v>100.6</v>
      </c>
      <c r="W98" s="30">
        <v>604.1</v>
      </c>
      <c r="X98" s="28">
        <v>21</v>
      </c>
      <c r="AA98" s="14">
        <f t="shared" si="4"/>
        <v>39</v>
      </c>
      <c r="AB98" s="31">
        <f t="shared" si="5"/>
        <v>1198.9000000000001</v>
      </c>
    </row>
    <row r="99" spans="1:28" x14ac:dyDescent="0.35">
      <c r="A99" s="9">
        <v>75</v>
      </c>
      <c r="B99" s="9">
        <v>266</v>
      </c>
      <c r="C99" s="21" t="s">
        <v>430</v>
      </c>
      <c r="D99" s="21" t="s">
        <v>431</v>
      </c>
      <c r="E99" s="16" t="s">
        <v>48</v>
      </c>
      <c r="F99" s="9" t="s">
        <v>56</v>
      </c>
      <c r="G99" s="68">
        <v>92.7</v>
      </c>
      <c r="H99" s="68">
        <v>100.2</v>
      </c>
      <c r="I99" s="68">
        <v>100</v>
      </c>
      <c r="J99" s="68">
        <v>103.3</v>
      </c>
      <c r="K99" s="68">
        <v>100</v>
      </c>
      <c r="L99" s="68">
        <v>98.4</v>
      </c>
      <c r="M99" s="68">
        <v>594.6</v>
      </c>
      <c r="N99" s="69">
        <v>21</v>
      </c>
      <c r="Q99" s="30">
        <v>101</v>
      </c>
      <c r="R99" s="30">
        <v>103.6</v>
      </c>
      <c r="S99" s="30">
        <v>97.4</v>
      </c>
      <c r="T99" s="30">
        <v>100.7</v>
      </c>
      <c r="U99" s="30">
        <v>101.6</v>
      </c>
      <c r="V99" s="30">
        <v>96.3</v>
      </c>
      <c r="W99" s="30">
        <v>600.6</v>
      </c>
      <c r="X99" s="28">
        <v>24</v>
      </c>
      <c r="AA99" s="14">
        <f t="shared" si="4"/>
        <v>45</v>
      </c>
      <c r="AB99" s="31">
        <f t="shared" si="5"/>
        <v>1195.2</v>
      </c>
    </row>
    <row r="100" spans="1:28" x14ac:dyDescent="0.35">
      <c r="A100" s="9">
        <v>76</v>
      </c>
      <c r="B100" s="9">
        <v>226</v>
      </c>
      <c r="C100" s="21" t="s">
        <v>454</v>
      </c>
      <c r="D100" s="21" t="s">
        <v>443</v>
      </c>
      <c r="E100" s="16" t="s">
        <v>48</v>
      </c>
      <c r="F100" s="9" t="s">
        <v>56</v>
      </c>
      <c r="G100" s="68">
        <v>102.2</v>
      </c>
      <c r="H100" s="68">
        <v>98.5</v>
      </c>
      <c r="I100" s="68">
        <v>95.7</v>
      </c>
      <c r="J100" s="68">
        <v>99.7</v>
      </c>
      <c r="K100" s="68">
        <v>96.6</v>
      </c>
      <c r="L100" s="68">
        <v>90</v>
      </c>
      <c r="M100" s="68">
        <v>582.70000000000005</v>
      </c>
      <c r="N100" s="69">
        <v>12</v>
      </c>
      <c r="Q100" s="30">
        <v>99.3</v>
      </c>
      <c r="R100" s="30">
        <v>98.7</v>
      </c>
      <c r="S100" s="30">
        <v>101.6</v>
      </c>
      <c r="T100" s="30">
        <v>100.6</v>
      </c>
      <c r="U100" s="30">
        <v>100.9</v>
      </c>
      <c r="V100" s="30">
        <v>102</v>
      </c>
      <c r="W100" s="30">
        <v>603.1</v>
      </c>
      <c r="X100" s="28">
        <v>22</v>
      </c>
      <c r="AA100" s="14">
        <f t="shared" si="4"/>
        <v>34</v>
      </c>
      <c r="AB100" s="31">
        <f t="shared" si="5"/>
        <v>1185.8000000000002</v>
      </c>
    </row>
    <row r="101" spans="1:28" x14ac:dyDescent="0.35">
      <c r="A101" s="9">
        <v>77</v>
      </c>
      <c r="B101" s="9">
        <v>211</v>
      </c>
      <c r="C101" s="21" t="s">
        <v>464</v>
      </c>
      <c r="D101" s="21" t="s">
        <v>465</v>
      </c>
      <c r="E101" s="16" t="s">
        <v>65</v>
      </c>
      <c r="F101" s="9" t="s">
        <v>175</v>
      </c>
      <c r="G101" s="68">
        <v>95.9</v>
      </c>
      <c r="H101" s="68">
        <v>98.7</v>
      </c>
      <c r="I101" s="68">
        <v>97.6</v>
      </c>
      <c r="J101" s="68">
        <v>96.2</v>
      </c>
      <c r="K101" s="68">
        <v>100.8</v>
      </c>
      <c r="L101" s="68">
        <v>98.8</v>
      </c>
      <c r="M101" s="68">
        <v>588</v>
      </c>
      <c r="N101" s="69">
        <v>13</v>
      </c>
      <c r="Q101" s="30">
        <v>97.4</v>
      </c>
      <c r="R101" s="30">
        <v>99.2</v>
      </c>
      <c r="S101" s="30">
        <v>99.2</v>
      </c>
      <c r="T101" s="30">
        <v>96.8</v>
      </c>
      <c r="U101" s="30">
        <v>96</v>
      </c>
      <c r="V101" s="30">
        <v>100.7</v>
      </c>
      <c r="W101" s="30">
        <v>589.29999999999995</v>
      </c>
      <c r="X101" s="28">
        <v>14</v>
      </c>
      <c r="AA101" s="14">
        <f t="shared" si="4"/>
        <v>27</v>
      </c>
      <c r="AB101" s="31">
        <f t="shared" si="5"/>
        <v>1177.3</v>
      </c>
    </row>
    <row r="102" spans="1:28" x14ac:dyDescent="0.35">
      <c r="A102" s="9">
        <v>78</v>
      </c>
      <c r="B102" s="9">
        <v>117</v>
      </c>
      <c r="C102" s="21" t="s">
        <v>531</v>
      </c>
      <c r="D102" s="21" t="s">
        <v>526</v>
      </c>
      <c r="E102" s="16" t="s">
        <v>143</v>
      </c>
      <c r="F102" s="9" t="s">
        <v>54</v>
      </c>
      <c r="G102" s="68">
        <v>98</v>
      </c>
      <c r="H102" s="68">
        <v>90.4</v>
      </c>
      <c r="I102" s="68">
        <v>95</v>
      </c>
      <c r="J102" s="68">
        <v>100.1</v>
      </c>
      <c r="K102" s="68">
        <v>96.6</v>
      </c>
      <c r="L102" s="68">
        <v>94.5</v>
      </c>
      <c r="M102" s="68">
        <v>574.6</v>
      </c>
      <c r="N102" s="69">
        <v>9</v>
      </c>
      <c r="Q102" s="68">
        <v>100</v>
      </c>
      <c r="R102" s="68">
        <v>100.8</v>
      </c>
      <c r="S102" s="68">
        <v>101.1</v>
      </c>
      <c r="T102" s="68">
        <v>99.7</v>
      </c>
      <c r="U102" s="68">
        <v>98.1</v>
      </c>
      <c r="V102" s="68">
        <v>99.6</v>
      </c>
      <c r="W102" s="68">
        <v>599.29999999999995</v>
      </c>
      <c r="X102" s="70">
        <v>19</v>
      </c>
      <c r="AA102" s="14">
        <f>X102+N102</f>
        <v>28</v>
      </c>
      <c r="AB102" s="31">
        <f>Z102+P102+W102+M102</f>
        <v>1173.9000000000001</v>
      </c>
    </row>
    <row r="103" spans="1:28" x14ac:dyDescent="0.35">
      <c r="A103" s="9">
        <v>79</v>
      </c>
      <c r="B103" s="9">
        <v>358</v>
      </c>
      <c r="C103" s="21" t="s">
        <v>527</v>
      </c>
      <c r="D103" s="21" t="s">
        <v>270</v>
      </c>
      <c r="E103" s="16" t="s">
        <v>250</v>
      </c>
      <c r="F103" s="9" t="s">
        <v>175</v>
      </c>
      <c r="G103" s="68">
        <v>98.8</v>
      </c>
      <c r="H103" s="68">
        <v>98.7</v>
      </c>
      <c r="I103" s="68">
        <v>98.1</v>
      </c>
      <c r="J103" s="68">
        <v>96.9</v>
      </c>
      <c r="K103" s="68">
        <v>94.1</v>
      </c>
      <c r="L103" s="68">
        <v>91.7</v>
      </c>
      <c r="M103" s="68">
        <v>578.29999999999995</v>
      </c>
      <c r="N103" s="69">
        <v>11</v>
      </c>
      <c r="Q103" s="68">
        <v>96.7</v>
      </c>
      <c r="R103" s="68">
        <v>94.2</v>
      </c>
      <c r="S103" s="68">
        <v>97.9</v>
      </c>
      <c r="T103" s="68">
        <v>98.3</v>
      </c>
      <c r="U103" s="68">
        <v>92.6</v>
      </c>
      <c r="V103" s="68">
        <v>93.8</v>
      </c>
      <c r="W103" s="68">
        <v>573.5</v>
      </c>
      <c r="X103" s="70">
        <v>9</v>
      </c>
      <c r="AA103" s="14">
        <f>X103+N103</f>
        <v>20</v>
      </c>
      <c r="AB103" s="31">
        <f>Z103+P103+W103+M103</f>
        <v>1151.8</v>
      </c>
    </row>
    <row r="104" spans="1:28" x14ac:dyDescent="0.35">
      <c r="A104" s="9">
        <v>80</v>
      </c>
      <c r="B104" s="9">
        <v>281</v>
      </c>
      <c r="C104" s="21" t="s">
        <v>528</v>
      </c>
      <c r="D104" s="21" t="s">
        <v>529</v>
      </c>
      <c r="E104" s="16" t="s">
        <v>143</v>
      </c>
      <c r="F104" s="9" t="s">
        <v>530</v>
      </c>
      <c r="G104" s="68">
        <v>95.8</v>
      </c>
      <c r="H104" s="68">
        <v>96.3</v>
      </c>
      <c r="I104" s="68">
        <v>95.9</v>
      </c>
      <c r="J104" s="68">
        <v>93.3</v>
      </c>
      <c r="K104" s="68">
        <v>96.2</v>
      </c>
      <c r="L104" s="68">
        <v>97.6</v>
      </c>
      <c r="M104" s="68">
        <v>575.1</v>
      </c>
      <c r="N104" s="69">
        <v>8</v>
      </c>
      <c r="Q104" s="68">
        <v>94.9</v>
      </c>
      <c r="R104" s="68">
        <v>96.3</v>
      </c>
      <c r="S104" s="68">
        <v>94</v>
      </c>
      <c r="T104" s="68">
        <v>99.6</v>
      </c>
      <c r="U104" s="68">
        <v>95.5</v>
      </c>
      <c r="V104" s="68">
        <v>94.3</v>
      </c>
      <c r="W104" s="68">
        <v>574.6</v>
      </c>
      <c r="X104" s="70">
        <v>12</v>
      </c>
      <c r="AA104" s="14">
        <f>X104+N104</f>
        <v>20</v>
      </c>
      <c r="AB104" s="31">
        <f>Z104+P104+W104+M104</f>
        <v>1149.7</v>
      </c>
    </row>
    <row r="105" spans="1:28" x14ac:dyDescent="0.35">
      <c r="A105" s="9">
        <v>81</v>
      </c>
      <c r="B105" s="9">
        <v>338</v>
      </c>
      <c r="C105" s="21" t="s">
        <v>468</v>
      </c>
      <c r="D105" s="21" t="s">
        <v>420</v>
      </c>
      <c r="E105" s="16" t="s">
        <v>48</v>
      </c>
      <c r="F105" s="9" t="s">
        <v>54</v>
      </c>
      <c r="G105" s="68">
        <v>95.3</v>
      </c>
      <c r="H105" s="68">
        <v>97</v>
      </c>
      <c r="I105" s="68">
        <v>96.4</v>
      </c>
      <c r="J105" s="68">
        <v>94.4</v>
      </c>
      <c r="K105" s="68">
        <v>99.2</v>
      </c>
      <c r="L105" s="68">
        <v>96.4</v>
      </c>
      <c r="M105" s="68">
        <v>578.70000000000005</v>
      </c>
      <c r="N105" s="69">
        <v>11</v>
      </c>
      <c r="Q105" s="30">
        <v>93.2</v>
      </c>
      <c r="R105" s="30">
        <v>100.1</v>
      </c>
      <c r="S105" s="30">
        <v>93.6</v>
      </c>
      <c r="T105" s="30">
        <v>92.7</v>
      </c>
      <c r="U105" s="30">
        <v>98.5</v>
      </c>
      <c r="V105" s="30">
        <v>91.5</v>
      </c>
      <c r="W105" s="30">
        <v>569.6</v>
      </c>
      <c r="X105" s="28">
        <v>7</v>
      </c>
      <c r="AA105" s="14">
        <f t="shared" si="4"/>
        <v>18</v>
      </c>
      <c r="AB105" s="31">
        <f t="shared" si="5"/>
        <v>1148.3000000000002</v>
      </c>
    </row>
    <row r="106" spans="1:28" x14ac:dyDescent="0.35">
      <c r="A106" s="9">
        <v>82</v>
      </c>
      <c r="B106" s="9">
        <v>401</v>
      </c>
      <c r="C106" s="11" t="s">
        <v>518</v>
      </c>
      <c r="D106" s="11" t="s">
        <v>519</v>
      </c>
      <c r="E106" s="9" t="s">
        <v>53</v>
      </c>
      <c r="F106" s="9" t="s">
        <v>54</v>
      </c>
      <c r="G106" s="68">
        <v>99.2</v>
      </c>
      <c r="H106" s="68">
        <v>102.5</v>
      </c>
      <c r="I106" s="68">
        <v>102</v>
      </c>
      <c r="J106" s="68">
        <v>102.2</v>
      </c>
      <c r="K106" s="68">
        <v>97.9</v>
      </c>
      <c r="L106" s="68">
        <v>99.1</v>
      </c>
      <c r="M106" s="68">
        <v>602.9</v>
      </c>
      <c r="N106" s="69">
        <v>20</v>
      </c>
      <c r="Q106" s="68">
        <v>99.7</v>
      </c>
      <c r="R106" s="68">
        <v>101.7</v>
      </c>
      <c r="S106" s="68">
        <v>101.4</v>
      </c>
      <c r="T106" s="68">
        <v>100.9</v>
      </c>
      <c r="U106" s="68">
        <v>100.6</v>
      </c>
      <c r="V106" s="68">
        <v>39</v>
      </c>
      <c r="W106" s="68">
        <v>543.29999999999995</v>
      </c>
      <c r="X106" s="70">
        <v>20</v>
      </c>
      <c r="AA106" s="14">
        <f t="shared" si="4"/>
        <v>40</v>
      </c>
      <c r="AB106" s="31">
        <f t="shared" si="5"/>
        <v>1146.1999999999998</v>
      </c>
    </row>
    <row r="107" spans="1:28" x14ac:dyDescent="0.35">
      <c r="A107" s="9">
        <v>83</v>
      </c>
      <c r="B107" s="9">
        <v>331</v>
      </c>
      <c r="C107" s="21" t="s">
        <v>473</v>
      </c>
      <c r="D107" s="21" t="s">
        <v>474</v>
      </c>
      <c r="E107" s="16" t="s">
        <v>48</v>
      </c>
      <c r="F107" s="9" t="s">
        <v>168</v>
      </c>
      <c r="G107" s="68">
        <v>93.2</v>
      </c>
      <c r="H107" s="68">
        <v>98</v>
      </c>
      <c r="I107" s="68">
        <v>88.7</v>
      </c>
      <c r="J107" s="68">
        <v>98.7</v>
      </c>
      <c r="K107" s="68">
        <v>97.3</v>
      </c>
      <c r="L107" s="68">
        <v>94.6</v>
      </c>
      <c r="M107" s="68">
        <v>570.5</v>
      </c>
      <c r="N107" s="69">
        <v>8</v>
      </c>
      <c r="Q107" s="68">
        <v>97.2</v>
      </c>
      <c r="R107" s="68">
        <v>91.3</v>
      </c>
      <c r="S107" s="68">
        <v>93.2</v>
      </c>
      <c r="T107" s="68">
        <v>96</v>
      </c>
      <c r="U107" s="68">
        <v>98.2</v>
      </c>
      <c r="V107" s="68">
        <v>96.4</v>
      </c>
      <c r="W107" s="68">
        <v>572.29999999999995</v>
      </c>
      <c r="X107" s="70">
        <v>8</v>
      </c>
      <c r="AA107" s="14">
        <f t="shared" si="4"/>
        <v>16</v>
      </c>
      <c r="AB107" s="31">
        <f t="shared" si="5"/>
        <v>1142.8</v>
      </c>
    </row>
    <row r="108" spans="1:28" x14ac:dyDescent="0.35">
      <c r="A108" s="9">
        <v>84</v>
      </c>
      <c r="B108" s="9">
        <v>241</v>
      </c>
      <c r="C108" s="21" t="s">
        <v>469</v>
      </c>
      <c r="D108" s="21" t="s">
        <v>227</v>
      </c>
      <c r="E108" s="16" t="s">
        <v>65</v>
      </c>
      <c r="F108" s="9" t="s">
        <v>54</v>
      </c>
      <c r="G108" s="68">
        <v>95.6</v>
      </c>
      <c r="H108" s="68">
        <v>98.3</v>
      </c>
      <c r="I108" s="68">
        <v>98.8</v>
      </c>
      <c r="J108" s="68">
        <v>98.9</v>
      </c>
      <c r="K108" s="68">
        <v>93</v>
      </c>
      <c r="L108" s="68">
        <v>98.1</v>
      </c>
      <c r="M108" s="68">
        <v>582.70000000000005</v>
      </c>
      <c r="N108" s="69">
        <v>15</v>
      </c>
      <c r="Q108" s="30">
        <v>94.1</v>
      </c>
      <c r="R108" s="30">
        <v>96.2</v>
      </c>
      <c r="S108" s="30">
        <v>94.1</v>
      </c>
      <c r="T108" s="30">
        <v>93.9</v>
      </c>
      <c r="U108" s="30">
        <v>88</v>
      </c>
      <c r="V108" s="30">
        <v>93.1</v>
      </c>
      <c r="W108" s="30">
        <v>559.4</v>
      </c>
      <c r="X108" s="28">
        <v>9</v>
      </c>
      <c r="AA108" s="14">
        <f t="shared" si="4"/>
        <v>24</v>
      </c>
      <c r="AB108" s="31">
        <f t="shared" si="5"/>
        <v>1142.0999999999999</v>
      </c>
    </row>
    <row r="109" spans="1:28" x14ac:dyDescent="0.35">
      <c r="A109" s="9">
        <v>85</v>
      </c>
      <c r="B109" s="9">
        <v>285</v>
      </c>
      <c r="C109" s="21" t="s">
        <v>174</v>
      </c>
      <c r="D109" s="21" t="s">
        <v>391</v>
      </c>
      <c r="E109" s="16"/>
      <c r="F109" s="9" t="s">
        <v>175</v>
      </c>
      <c r="G109" s="68">
        <v>99</v>
      </c>
      <c r="H109" s="68">
        <v>96.8</v>
      </c>
      <c r="I109" s="68">
        <v>91.7</v>
      </c>
      <c r="J109" s="68">
        <v>97.6</v>
      </c>
      <c r="K109" s="68">
        <v>95.7</v>
      </c>
      <c r="L109" s="68">
        <v>93.5</v>
      </c>
      <c r="M109" s="68">
        <v>574.29999999999995</v>
      </c>
      <c r="N109" s="69">
        <v>5</v>
      </c>
      <c r="Q109" s="68">
        <v>88.5</v>
      </c>
      <c r="R109" s="68">
        <v>95.6</v>
      </c>
      <c r="S109" s="68">
        <v>95.2</v>
      </c>
      <c r="T109" s="68">
        <v>97.4</v>
      </c>
      <c r="U109" s="68">
        <v>93.1</v>
      </c>
      <c r="V109" s="68">
        <v>97.9</v>
      </c>
      <c r="W109" s="68">
        <v>567.70000000000005</v>
      </c>
      <c r="X109" s="70">
        <v>10</v>
      </c>
      <c r="AA109" s="14">
        <f t="shared" si="4"/>
        <v>15</v>
      </c>
      <c r="AB109" s="31">
        <f t="shared" si="5"/>
        <v>1142</v>
      </c>
    </row>
    <row r="110" spans="1:28" x14ac:dyDescent="0.35">
      <c r="A110" s="9"/>
    </row>
    <row r="113" spans="1:28" s="1" customFormat="1" x14ac:dyDescent="0.35">
      <c r="A113" s="5" t="s">
        <v>0</v>
      </c>
      <c r="B113" s="5"/>
      <c r="C113" s="5"/>
      <c r="D113" s="5"/>
      <c r="E113" s="5"/>
      <c r="F113" s="5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</row>
    <row r="114" spans="1:28" s="1" customFormat="1" x14ac:dyDescent="0.35">
      <c r="A114" s="5" t="s">
        <v>570</v>
      </c>
      <c r="B114" s="5"/>
      <c r="C114" s="5"/>
      <c r="D114" s="5"/>
      <c r="E114" s="5"/>
      <c r="F114" s="5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</row>
    <row r="115" spans="1:28" s="1" customFormat="1" x14ac:dyDescent="0.35">
      <c r="A115" s="5" t="s">
        <v>484</v>
      </c>
      <c r="B115" s="5"/>
      <c r="C115" s="5"/>
      <c r="D115" s="5"/>
      <c r="E115" s="5"/>
      <c r="F115" s="5"/>
      <c r="G115" s="34"/>
      <c r="H115" s="34"/>
      <c r="I115" s="34"/>
      <c r="J115" s="34"/>
      <c r="K115" s="34"/>
      <c r="L115" s="34"/>
      <c r="M115" s="5"/>
      <c r="N115" s="34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s="1" customFormat="1" x14ac:dyDescent="0.35">
      <c r="A116" s="5"/>
      <c r="B116" s="5"/>
      <c r="C116" s="5"/>
      <c r="D116" s="5"/>
      <c r="E116" s="5"/>
      <c r="F116" s="5"/>
      <c r="G116" s="34"/>
      <c r="H116" s="34"/>
      <c r="I116" s="34"/>
      <c r="J116" s="34"/>
      <c r="K116" s="34"/>
      <c r="L116" s="34"/>
      <c r="M116" s="34"/>
      <c r="N116" s="34"/>
      <c r="O116" s="34"/>
      <c r="P116" s="4"/>
      <c r="Q116" s="4"/>
      <c r="R116" s="4"/>
      <c r="S116" s="7"/>
      <c r="T116" s="7"/>
      <c r="U116" s="7"/>
      <c r="V116" s="7"/>
      <c r="W116" s="7"/>
      <c r="X116" s="7"/>
      <c r="Y116" s="7"/>
      <c r="Z116" s="4"/>
      <c r="AA116" s="4"/>
      <c r="AB116" s="7"/>
    </row>
    <row r="117" spans="1:28" s="1" customFormat="1" x14ac:dyDescent="0.35">
      <c r="A117" s="3" t="s">
        <v>181</v>
      </c>
      <c r="B117" s="3"/>
      <c r="C117" s="3"/>
      <c r="D117" s="3"/>
      <c r="E117" s="3" t="s">
        <v>576</v>
      </c>
      <c r="F117" s="3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4"/>
      <c r="R117" s="4"/>
      <c r="S117" s="7"/>
      <c r="T117" s="7"/>
      <c r="U117" s="7"/>
      <c r="V117" s="7"/>
      <c r="W117" s="7"/>
      <c r="X117" s="7"/>
      <c r="Y117" s="7"/>
      <c r="Z117" s="4"/>
      <c r="AA117" s="4"/>
      <c r="AB117" s="7">
        <v>1246</v>
      </c>
    </row>
    <row r="118" spans="1:28" s="1" customFormat="1" x14ac:dyDescent="0.35">
      <c r="A118" s="3" t="s">
        <v>5</v>
      </c>
      <c r="B118" s="3"/>
      <c r="C118" s="3"/>
      <c r="D118" s="3"/>
      <c r="E118" s="3" t="s">
        <v>577</v>
      </c>
      <c r="F118" s="3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4"/>
      <c r="R118" s="4"/>
      <c r="S118" s="7"/>
      <c r="T118" s="7"/>
      <c r="U118" s="7"/>
      <c r="V118" s="7"/>
      <c r="W118" s="7"/>
      <c r="X118" s="7"/>
      <c r="Y118" s="7"/>
      <c r="Z118" s="4"/>
      <c r="AA118" s="4"/>
      <c r="AB118" s="7">
        <v>1244.7</v>
      </c>
    </row>
    <row r="119" spans="1:28" s="1" customFormat="1" x14ac:dyDescent="0.35">
      <c r="A119" s="3" t="s">
        <v>7</v>
      </c>
      <c r="B119" s="3"/>
      <c r="C119" s="3"/>
      <c r="D119" s="3"/>
      <c r="E119" s="3" t="s">
        <v>578</v>
      </c>
      <c r="F119" s="3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4"/>
      <c r="R119" s="4"/>
      <c r="S119" s="7"/>
      <c r="T119" s="7"/>
      <c r="U119" s="7"/>
      <c r="V119" s="7"/>
      <c r="W119" s="7"/>
      <c r="X119" s="7"/>
      <c r="Y119" s="7"/>
      <c r="Z119" s="4"/>
      <c r="AA119" s="4"/>
      <c r="AB119" s="7">
        <v>1243.0999999999999</v>
      </c>
    </row>
    <row r="120" spans="1:28" s="1" customFormat="1" x14ac:dyDescent="0.35">
      <c r="A120" s="3"/>
      <c r="B120" s="3"/>
      <c r="C120" s="3"/>
      <c r="D120" s="3"/>
      <c r="E120" s="3"/>
      <c r="F120" s="3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4"/>
      <c r="R120" s="4"/>
      <c r="S120" s="7"/>
      <c r="T120" s="7"/>
      <c r="U120" s="7"/>
      <c r="V120" s="7"/>
      <c r="W120" s="7"/>
      <c r="X120" s="7"/>
      <c r="Y120" s="7"/>
      <c r="Z120" s="4"/>
      <c r="AA120" s="4"/>
      <c r="AB120" s="7"/>
    </row>
    <row r="121" spans="1:28" s="1" customFormat="1" x14ac:dyDescent="0.35">
      <c r="A121" s="3" t="s">
        <v>187</v>
      </c>
      <c r="B121" s="3"/>
      <c r="C121" s="3"/>
      <c r="D121" s="3"/>
      <c r="E121" s="3" t="s">
        <v>482</v>
      </c>
      <c r="F121" s="3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4"/>
      <c r="R121" s="4"/>
      <c r="S121" s="7"/>
      <c r="T121" s="7"/>
      <c r="U121" s="7"/>
      <c r="V121" s="7"/>
      <c r="W121" s="7"/>
      <c r="X121" s="7"/>
      <c r="Y121" s="7"/>
      <c r="Z121" s="4"/>
      <c r="AA121" s="4"/>
      <c r="AB121" s="7">
        <v>1222.9000000000001</v>
      </c>
    </row>
    <row r="122" spans="1:28" s="1" customFormat="1" x14ac:dyDescent="0.35">
      <c r="A122" s="3"/>
      <c r="B122" s="3"/>
      <c r="C122" s="3"/>
      <c r="D122" s="3"/>
      <c r="E122" s="3"/>
      <c r="F122" s="3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4"/>
      <c r="R122" s="4"/>
      <c r="S122" s="7"/>
      <c r="T122" s="7"/>
      <c r="U122" s="7"/>
      <c r="V122" s="7"/>
      <c r="W122" s="7"/>
      <c r="X122" s="7"/>
      <c r="Y122" s="7"/>
      <c r="Z122" s="4"/>
      <c r="AA122" s="4"/>
      <c r="AB122" s="7"/>
    </row>
    <row r="123" spans="1:28" s="1" customFormat="1" x14ac:dyDescent="0.35">
      <c r="A123" s="2" t="s">
        <v>25</v>
      </c>
      <c r="B123" s="18" t="s">
        <v>26</v>
      </c>
      <c r="C123" s="19" t="s">
        <v>27</v>
      </c>
      <c r="D123" s="20" t="s">
        <v>28</v>
      </c>
      <c r="E123" s="20" t="s">
        <v>29</v>
      </c>
      <c r="F123" s="18" t="s">
        <v>30</v>
      </c>
      <c r="G123" s="29">
        <v>1</v>
      </c>
      <c r="H123" s="29">
        <v>2</v>
      </c>
      <c r="I123" s="29">
        <v>3</v>
      </c>
      <c r="J123" s="29">
        <v>4</v>
      </c>
      <c r="K123" s="29">
        <v>5</v>
      </c>
      <c r="L123" s="29">
        <v>6</v>
      </c>
      <c r="M123" s="4" t="s">
        <v>31</v>
      </c>
      <c r="N123" s="4" t="s">
        <v>32</v>
      </c>
      <c r="O123" s="4" t="s">
        <v>33</v>
      </c>
      <c r="P123" s="4" t="s">
        <v>34</v>
      </c>
      <c r="Q123" s="29">
        <v>1</v>
      </c>
      <c r="R123" s="29">
        <v>2</v>
      </c>
      <c r="S123" s="29">
        <v>3</v>
      </c>
      <c r="T123" s="29">
        <v>4</v>
      </c>
      <c r="U123" s="29">
        <v>5</v>
      </c>
      <c r="V123" s="29">
        <v>6</v>
      </c>
      <c r="W123" s="4" t="s">
        <v>35</v>
      </c>
      <c r="X123" s="4" t="s">
        <v>32</v>
      </c>
      <c r="Y123" s="4" t="s">
        <v>37</v>
      </c>
      <c r="Z123" s="4" t="s">
        <v>34</v>
      </c>
      <c r="AA123" s="4" t="s">
        <v>38</v>
      </c>
      <c r="AB123" s="4" t="s">
        <v>39</v>
      </c>
    </row>
    <row r="124" spans="1:28" x14ac:dyDescent="0.35">
      <c r="A124" s="9">
        <v>1</v>
      </c>
      <c r="B124" s="9">
        <v>352</v>
      </c>
      <c r="C124" s="21" t="s">
        <v>435</v>
      </c>
      <c r="D124" s="21" t="s">
        <v>436</v>
      </c>
      <c r="E124" s="16" t="s">
        <v>65</v>
      </c>
      <c r="F124" s="9" t="s">
        <v>56</v>
      </c>
      <c r="G124" s="68">
        <v>102.5</v>
      </c>
      <c r="H124" s="68">
        <v>101.5</v>
      </c>
      <c r="I124" s="68">
        <v>104</v>
      </c>
      <c r="J124" s="68">
        <v>102.4</v>
      </c>
      <c r="K124" s="68">
        <v>104.6</v>
      </c>
      <c r="L124" s="68">
        <v>103.5</v>
      </c>
      <c r="M124" s="68">
        <v>618.5</v>
      </c>
      <c r="N124" s="69">
        <v>35</v>
      </c>
      <c r="Q124" s="30">
        <v>103.4</v>
      </c>
      <c r="R124" s="30">
        <v>104.3</v>
      </c>
      <c r="S124" s="30">
        <v>103.3</v>
      </c>
      <c r="T124" s="30">
        <v>102.7</v>
      </c>
      <c r="U124" s="30">
        <v>102.8</v>
      </c>
      <c r="V124" s="30">
        <v>104</v>
      </c>
      <c r="W124" s="30">
        <v>620.5</v>
      </c>
      <c r="X124" s="28">
        <v>35</v>
      </c>
      <c r="Y124" s="31">
        <v>205.2</v>
      </c>
      <c r="Z124" s="32">
        <v>7</v>
      </c>
      <c r="AA124" s="14">
        <f t="shared" ref="AA124:AA161" si="6">X124+N124</f>
        <v>70</v>
      </c>
      <c r="AB124" s="31">
        <f t="shared" ref="AB124:AB161" si="7">Z124+P124+W124+M124</f>
        <v>1246</v>
      </c>
    </row>
    <row r="125" spans="1:28" x14ac:dyDescent="0.35">
      <c r="A125" s="9">
        <v>2</v>
      </c>
      <c r="B125" s="9">
        <v>218</v>
      </c>
      <c r="C125" s="21" t="s">
        <v>419</v>
      </c>
      <c r="D125" s="21" t="s">
        <v>420</v>
      </c>
      <c r="E125" s="16" t="s">
        <v>260</v>
      </c>
      <c r="F125" s="9" t="s">
        <v>42</v>
      </c>
      <c r="G125" s="68">
        <v>103.9</v>
      </c>
      <c r="H125" s="68">
        <v>103.7</v>
      </c>
      <c r="I125" s="68">
        <v>104.4</v>
      </c>
      <c r="J125" s="68">
        <v>103.7</v>
      </c>
      <c r="K125" s="68">
        <v>101.5</v>
      </c>
      <c r="L125" s="68">
        <v>103</v>
      </c>
      <c r="M125" s="68">
        <v>620.20000000000005</v>
      </c>
      <c r="N125" s="69">
        <v>33</v>
      </c>
      <c r="Q125" s="30">
        <v>103.2</v>
      </c>
      <c r="R125" s="30">
        <v>102.6</v>
      </c>
      <c r="S125" s="30">
        <v>104</v>
      </c>
      <c r="T125" s="30">
        <v>102.5</v>
      </c>
      <c r="U125" s="30">
        <v>103.6</v>
      </c>
      <c r="V125" s="30">
        <v>103.6</v>
      </c>
      <c r="W125" s="30">
        <v>619.5</v>
      </c>
      <c r="X125" s="28">
        <v>32</v>
      </c>
      <c r="Y125" s="31">
        <v>161.69999999999999</v>
      </c>
      <c r="Z125" s="32">
        <v>5</v>
      </c>
      <c r="AA125" s="14">
        <f t="shared" si="6"/>
        <v>65</v>
      </c>
      <c r="AB125" s="31">
        <f t="shared" si="7"/>
        <v>1244.7</v>
      </c>
    </row>
    <row r="126" spans="1:28" x14ac:dyDescent="0.35">
      <c r="A126" s="9">
        <v>3</v>
      </c>
      <c r="B126" s="9">
        <v>176</v>
      </c>
      <c r="C126" s="21" t="s">
        <v>400</v>
      </c>
      <c r="D126" s="21" t="s">
        <v>401</v>
      </c>
      <c r="E126" s="16" t="s">
        <v>260</v>
      </c>
      <c r="F126" s="9" t="s">
        <v>42</v>
      </c>
      <c r="G126" s="68">
        <v>103.6</v>
      </c>
      <c r="H126" s="68">
        <v>102.4</v>
      </c>
      <c r="I126" s="68">
        <v>102</v>
      </c>
      <c r="J126" s="68">
        <v>103.3</v>
      </c>
      <c r="K126" s="68">
        <v>104.1</v>
      </c>
      <c r="L126" s="68">
        <v>102.4</v>
      </c>
      <c r="M126" s="68">
        <v>617.79999999999995</v>
      </c>
      <c r="N126" s="69">
        <v>32</v>
      </c>
      <c r="Q126" s="30">
        <v>101.6</v>
      </c>
      <c r="R126" s="30">
        <v>103.4</v>
      </c>
      <c r="S126" s="30">
        <v>104.4</v>
      </c>
      <c r="T126" s="30">
        <v>103.3</v>
      </c>
      <c r="U126" s="30">
        <v>103.9</v>
      </c>
      <c r="V126" s="30">
        <v>102.7</v>
      </c>
      <c r="W126" s="30">
        <v>619.29999999999995</v>
      </c>
      <c r="X126" s="28">
        <v>33</v>
      </c>
      <c r="Y126" s="31">
        <v>183.8</v>
      </c>
      <c r="Z126" s="32">
        <v>6</v>
      </c>
      <c r="AA126" s="14">
        <f t="shared" si="6"/>
        <v>65</v>
      </c>
      <c r="AB126" s="31">
        <f t="shared" si="7"/>
        <v>1243.0999999999999</v>
      </c>
    </row>
    <row r="127" spans="1:28" x14ac:dyDescent="0.35">
      <c r="A127" s="9">
        <v>4</v>
      </c>
      <c r="B127" s="9">
        <v>257</v>
      </c>
      <c r="C127" s="21" t="s">
        <v>415</v>
      </c>
      <c r="D127" s="21" t="s">
        <v>202</v>
      </c>
      <c r="E127" s="16" t="s">
        <v>260</v>
      </c>
      <c r="F127" s="9" t="s">
        <v>42</v>
      </c>
      <c r="G127" s="68">
        <v>102.1</v>
      </c>
      <c r="H127" s="68">
        <v>104.9</v>
      </c>
      <c r="I127" s="68">
        <v>105.2</v>
      </c>
      <c r="J127" s="68">
        <v>102.4</v>
      </c>
      <c r="K127" s="68">
        <v>102.9</v>
      </c>
      <c r="L127" s="68">
        <v>103.4</v>
      </c>
      <c r="M127" s="68">
        <v>620.9</v>
      </c>
      <c r="N127" s="69">
        <v>41</v>
      </c>
      <c r="O127" s="12"/>
      <c r="P127" s="14"/>
      <c r="Q127" s="30">
        <v>101.7</v>
      </c>
      <c r="R127" s="30">
        <v>103.1</v>
      </c>
      <c r="S127" s="30">
        <v>103.3</v>
      </c>
      <c r="T127" s="30">
        <v>102.1</v>
      </c>
      <c r="U127" s="30">
        <v>101.5</v>
      </c>
      <c r="V127" s="30">
        <v>101.9</v>
      </c>
      <c r="W127" s="30">
        <v>613.6</v>
      </c>
      <c r="X127" s="28">
        <v>31</v>
      </c>
      <c r="Y127" s="31">
        <v>205.2</v>
      </c>
      <c r="Z127" s="32">
        <v>8</v>
      </c>
      <c r="AA127" s="14">
        <f t="shared" si="6"/>
        <v>72</v>
      </c>
      <c r="AB127" s="31">
        <f t="shared" si="7"/>
        <v>1242.5</v>
      </c>
    </row>
    <row r="128" spans="1:28" x14ac:dyDescent="0.35">
      <c r="A128" s="9">
        <v>5</v>
      </c>
      <c r="B128" s="9">
        <v>253</v>
      </c>
      <c r="C128" s="21" t="s">
        <v>402</v>
      </c>
      <c r="D128" s="21" t="s">
        <v>403</v>
      </c>
      <c r="E128" s="16" t="s">
        <v>260</v>
      </c>
      <c r="F128" s="9" t="s">
        <v>42</v>
      </c>
      <c r="G128" s="68">
        <v>102.7</v>
      </c>
      <c r="H128" s="68">
        <v>102.7</v>
      </c>
      <c r="I128" s="68">
        <v>102.6</v>
      </c>
      <c r="J128" s="68">
        <v>102.6</v>
      </c>
      <c r="K128" s="68">
        <v>102.4</v>
      </c>
      <c r="L128" s="68">
        <v>102.8</v>
      </c>
      <c r="M128" s="68">
        <v>615.79999999999995</v>
      </c>
      <c r="N128" s="69">
        <v>32</v>
      </c>
      <c r="Q128" s="30">
        <v>102.6</v>
      </c>
      <c r="R128" s="30">
        <v>102.5</v>
      </c>
      <c r="S128" s="30">
        <v>103.6</v>
      </c>
      <c r="T128" s="30">
        <v>102.7</v>
      </c>
      <c r="U128" s="30">
        <v>103.7</v>
      </c>
      <c r="V128" s="30">
        <v>104.6</v>
      </c>
      <c r="W128" s="30">
        <v>619.70000000000005</v>
      </c>
      <c r="X128" s="28">
        <v>42</v>
      </c>
      <c r="Y128" s="31">
        <v>142.19999999999999</v>
      </c>
      <c r="Z128" s="32">
        <v>4</v>
      </c>
      <c r="AA128" s="14">
        <f t="shared" si="6"/>
        <v>74</v>
      </c>
      <c r="AB128" s="31">
        <f t="shared" si="7"/>
        <v>1239.5</v>
      </c>
    </row>
    <row r="129" spans="1:28" x14ac:dyDescent="0.35">
      <c r="A129" s="9">
        <v>6</v>
      </c>
      <c r="B129" s="9">
        <v>347</v>
      </c>
      <c r="C129" s="21" t="s">
        <v>388</v>
      </c>
      <c r="D129" s="21" t="s">
        <v>389</v>
      </c>
      <c r="E129" s="16" t="s">
        <v>260</v>
      </c>
      <c r="F129" s="9" t="s">
        <v>42</v>
      </c>
      <c r="G129" s="68">
        <v>103.3</v>
      </c>
      <c r="H129" s="68">
        <v>102.2</v>
      </c>
      <c r="I129" s="68">
        <v>102.7</v>
      </c>
      <c r="J129" s="68">
        <v>100.8</v>
      </c>
      <c r="K129" s="68">
        <v>103.5</v>
      </c>
      <c r="L129" s="68">
        <v>104.6</v>
      </c>
      <c r="M129" s="68">
        <v>617.1</v>
      </c>
      <c r="N129" s="69">
        <v>33</v>
      </c>
      <c r="Q129" s="30">
        <v>102.2</v>
      </c>
      <c r="R129" s="30">
        <v>103.4</v>
      </c>
      <c r="S129" s="30">
        <v>102.3</v>
      </c>
      <c r="T129" s="30">
        <v>103.1</v>
      </c>
      <c r="U129" s="30">
        <v>105.1</v>
      </c>
      <c r="V129" s="30">
        <v>103</v>
      </c>
      <c r="W129" s="30">
        <v>619.1</v>
      </c>
      <c r="X129" s="28">
        <v>32</v>
      </c>
      <c r="Y129" s="31">
        <v>120.7</v>
      </c>
      <c r="Z129" s="32">
        <v>3</v>
      </c>
      <c r="AA129" s="14">
        <f t="shared" si="6"/>
        <v>65</v>
      </c>
      <c r="AB129" s="31">
        <f t="shared" si="7"/>
        <v>1239.2</v>
      </c>
    </row>
    <row r="130" spans="1:28" x14ac:dyDescent="0.35">
      <c r="A130" s="9">
        <v>7</v>
      </c>
      <c r="B130" s="9">
        <v>333</v>
      </c>
      <c r="C130" s="21" t="s">
        <v>409</v>
      </c>
      <c r="D130" s="21" t="s">
        <v>410</v>
      </c>
      <c r="E130" s="16" t="s">
        <v>260</v>
      </c>
      <c r="F130" s="9" t="s">
        <v>42</v>
      </c>
      <c r="G130" s="68">
        <v>104</v>
      </c>
      <c r="H130" s="68">
        <v>102.5</v>
      </c>
      <c r="I130" s="68">
        <v>102.7</v>
      </c>
      <c r="J130" s="68">
        <v>102.6</v>
      </c>
      <c r="K130" s="68">
        <v>103.7</v>
      </c>
      <c r="L130" s="68">
        <v>103</v>
      </c>
      <c r="M130" s="68">
        <v>618.5</v>
      </c>
      <c r="N130" s="69">
        <v>37</v>
      </c>
      <c r="Q130" s="30">
        <v>103.2</v>
      </c>
      <c r="R130" s="30">
        <v>103.6</v>
      </c>
      <c r="S130" s="30">
        <v>102.6</v>
      </c>
      <c r="T130" s="30">
        <v>100.9</v>
      </c>
      <c r="U130" s="30">
        <v>103.9</v>
      </c>
      <c r="V130" s="30">
        <v>104</v>
      </c>
      <c r="W130" s="30">
        <v>618.20000000000005</v>
      </c>
      <c r="X130" s="28">
        <v>33</v>
      </c>
      <c r="Y130" s="31">
        <v>80.3</v>
      </c>
      <c r="Z130" s="32">
        <v>1</v>
      </c>
      <c r="AA130" s="14">
        <f t="shared" si="6"/>
        <v>70</v>
      </c>
      <c r="AB130" s="31">
        <f t="shared" si="7"/>
        <v>1237.7</v>
      </c>
    </row>
    <row r="131" spans="1:28" x14ac:dyDescent="0.35">
      <c r="A131" s="9">
        <v>8</v>
      </c>
      <c r="B131" s="9">
        <v>192</v>
      </c>
      <c r="C131" s="21" t="s">
        <v>425</v>
      </c>
      <c r="D131" s="21" t="s">
        <v>284</v>
      </c>
      <c r="E131" s="16" t="s">
        <v>65</v>
      </c>
      <c r="F131" s="9" t="s">
        <v>42</v>
      </c>
      <c r="G131" s="68">
        <v>102.9</v>
      </c>
      <c r="H131" s="68">
        <v>101.3</v>
      </c>
      <c r="I131" s="68">
        <v>103.8</v>
      </c>
      <c r="J131" s="68">
        <v>103.2</v>
      </c>
      <c r="K131" s="68">
        <v>104.7</v>
      </c>
      <c r="L131" s="68">
        <v>102.1</v>
      </c>
      <c r="M131" s="68">
        <v>618</v>
      </c>
      <c r="N131" s="69">
        <v>33</v>
      </c>
      <c r="Q131" s="30">
        <v>101.5</v>
      </c>
      <c r="R131" s="30">
        <v>103</v>
      </c>
      <c r="S131" s="30">
        <v>103.4</v>
      </c>
      <c r="T131" s="30">
        <v>102.2</v>
      </c>
      <c r="U131" s="30">
        <v>103.5</v>
      </c>
      <c r="V131" s="30">
        <v>103.7</v>
      </c>
      <c r="W131" s="30">
        <v>617.29999999999995</v>
      </c>
      <c r="X131" s="28">
        <v>36</v>
      </c>
      <c r="Y131" s="31">
        <v>101.1</v>
      </c>
      <c r="Z131" s="32">
        <v>2</v>
      </c>
      <c r="AA131" s="14">
        <f t="shared" si="6"/>
        <v>69</v>
      </c>
      <c r="AB131" s="31">
        <f t="shared" si="7"/>
        <v>1237.3</v>
      </c>
    </row>
    <row r="132" spans="1:28" x14ac:dyDescent="0.35">
      <c r="A132" s="9">
        <v>9</v>
      </c>
      <c r="B132" s="9">
        <v>164</v>
      </c>
      <c r="C132" s="21" t="s">
        <v>392</v>
      </c>
      <c r="D132" s="21" t="s">
        <v>75</v>
      </c>
      <c r="E132" s="16" t="s">
        <v>260</v>
      </c>
      <c r="F132" s="9" t="s">
        <v>56</v>
      </c>
      <c r="G132" s="68">
        <v>101.2</v>
      </c>
      <c r="H132" s="68">
        <v>101.9</v>
      </c>
      <c r="I132" s="68">
        <v>101.7</v>
      </c>
      <c r="J132" s="68">
        <v>104.3</v>
      </c>
      <c r="K132" s="68">
        <v>104.3</v>
      </c>
      <c r="L132" s="68">
        <v>102.5</v>
      </c>
      <c r="M132" s="68">
        <v>615.9</v>
      </c>
      <c r="N132" s="69">
        <v>31</v>
      </c>
      <c r="Q132" s="30">
        <v>102.1</v>
      </c>
      <c r="R132" s="30">
        <v>102.3</v>
      </c>
      <c r="S132" s="30">
        <v>104.5</v>
      </c>
      <c r="T132" s="30">
        <v>100.6</v>
      </c>
      <c r="U132" s="30">
        <v>100.9</v>
      </c>
      <c r="V132" s="30">
        <v>104.5</v>
      </c>
      <c r="W132" s="30">
        <v>614.9</v>
      </c>
      <c r="X132" s="28">
        <v>34</v>
      </c>
      <c r="AA132" s="14">
        <f t="shared" si="6"/>
        <v>65</v>
      </c>
      <c r="AB132" s="31">
        <f t="shared" si="7"/>
        <v>1230.8</v>
      </c>
    </row>
    <row r="133" spans="1:28" x14ac:dyDescent="0.35">
      <c r="A133" s="9">
        <v>10</v>
      </c>
      <c r="B133" s="9">
        <v>105</v>
      </c>
      <c r="C133" s="21" t="s">
        <v>398</v>
      </c>
      <c r="D133" s="21" t="s">
        <v>399</v>
      </c>
      <c r="E133" s="16" t="s">
        <v>65</v>
      </c>
      <c r="F133" s="9" t="s">
        <v>42</v>
      </c>
      <c r="G133" s="68">
        <v>102</v>
      </c>
      <c r="H133" s="68">
        <v>100.5</v>
      </c>
      <c r="I133" s="68">
        <v>103.4</v>
      </c>
      <c r="J133" s="68">
        <v>102.6</v>
      </c>
      <c r="K133" s="68">
        <v>103.2</v>
      </c>
      <c r="L133" s="68">
        <v>100.8</v>
      </c>
      <c r="M133" s="68">
        <v>612.5</v>
      </c>
      <c r="N133" s="69">
        <v>32</v>
      </c>
      <c r="Q133" s="30">
        <v>101.6</v>
      </c>
      <c r="R133" s="30">
        <v>102.8</v>
      </c>
      <c r="S133" s="30">
        <v>102.4</v>
      </c>
      <c r="T133" s="30">
        <v>103.3</v>
      </c>
      <c r="U133" s="30">
        <v>103.8</v>
      </c>
      <c r="V133" s="30">
        <v>102.9</v>
      </c>
      <c r="W133" s="30">
        <v>616.79999999999995</v>
      </c>
      <c r="X133" s="28">
        <v>31</v>
      </c>
      <c r="AA133" s="14">
        <f t="shared" si="6"/>
        <v>63</v>
      </c>
      <c r="AB133" s="31">
        <f t="shared" si="7"/>
        <v>1229.3</v>
      </c>
    </row>
    <row r="134" spans="1:28" x14ac:dyDescent="0.35">
      <c r="A134" s="9">
        <v>11</v>
      </c>
      <c r="B134" s="9">
        <v>263</v>
      </c>
      <c r="C134" s="21" t="s">
        <v>89</v>
      </c>
      <c r="D134" s="21" t="s">
        <v>241</v>
      </c>
      <c r="E134" s="16" t="s">
        <v>65</v>
      </c>
      <c r="F134" s="9" t="s">
        <v>54</v>
      </c>
      <c r="G134" s="68">
        <v>102.4</v>
      </c>
      <c r="H134" s="68">
        <v>101</v>
      </c>
      <c r="I134" s="68">
        <v>102.3</v>
      </c>
      <c r="J134" s="68">
        <v>103.5</v>
      </c>
      <c r="K134" s="68">
        <v>102.2</v>
      </c>
      <c r="L134" s="68">
        <v>104.3</v>
      </c>
      <c r="M134" s="68">
        <v>615.70000000000005</v>
      </c>
      <c r="N134" s="69">
        <v>30</v>
      </c>
      <c r="Q134" s="30">
        <v>102.7</v>
      </c>
      <c r="R134" s="30">
        <v>102.9</v>
      </c>
      <c r="S134" s="30">
        <v>100.2</v>
      </c>
      <c r="T134" s="30">
        <v>101.7</v>
      </c>
      <c r="U134" s="30">
        <v>101.4</v>
      </c>
      <c r="V134" s="30">
        <v>103.9</v>
      </c>
      <c r="W134" s="30">
        <v>612.79999999999995</v>
      </c>
      <c r="X134" s="28">
        <v>30</v>
      </c>
      <c r="AA134" s="14">
        <f t="shared" si="6"/>
        <v>60</v>
      </c>
      <c r="AB134" s="31">
        <f t="shared" si="7"/>
        <v>1228.5</v>
      </c>
    </row>
    <row r="135" spans="1:28" x14ac:dyDescent="0.35">
      <c r="A135" s="9">
        <v>12</v>
      </c>
      <c r="B135" s="9">
        <v>287</v>
      </c>
      <c r="C135" s="21" t="s">
        <v>428</v>
      </c>
      <c r="D135" s="21" t="s">
        <v>429</v>
      </c>
      <c r="E135" s="16" t="s">
        <v>260</v>
      </c>
      <c r="F135" s="9" t="s">
        <v>42</v>
      </c>
      <c r="G135" s="68">
        <v>100.3</v>
      </c>
      <c r="H135" s="68">
        <v>103</v>
      </c>
      <c r="I135" s="68">
        <v>102.7</v>
      </c>
      <c r="J135" s="68">
        <v>102.2</v>
      </c>
      <c r="K135" s="68">
        <v>101.5</v>
      </c>
      <c r="L135" s="68">
        <v>102</v>
      </c>
      <c r="M135" s="68">
        <v>611.70000000000005</v>
      </c>
      <c r="N135" s="69">
        <v>25</v>
      </c>
      <c r="Q135" s="30">
        <v>104.4</v>
      </c>
      <c r="R135" s="30">
        <v>102.9</v>
      </c>
      <c r="S135" s="30">
        <v>101.9</v>
      </c>
      <c r="T135" s="30">
        <v>104.2</v>
      </c>
      <c r="U135" s="30">
        <v>103</v>
      </c>
      <c r="V135" s="30">
        <v>100</v>
      </c>
      <c r="W135" s="30">
        <v>616.4</v>
      </c>
      <c r="X135" s="28">
        <v>30</v>
      </c>
      <c r="AA135" s="14">
        <f t="shared" si="6"/>
        <v>55</v>
      </c>
      <c r="AB135" s="31">
        <f t="shared" si="7"/>
        <v>1228.0999999999999</v>
      </c>
    </row>
    <row r="136" spans="1:28" x14ac:dyDescent="0.35">
      <c r="A136" s="9">
        <v>13</v>
      </c>
      <c r="B136" s="9">
        <v>120</v>
      </c>
      <c r="C136" s="21" t="s">
        <v>434</v>
      </c>
      <c r="D136" s="21" t="s">
        <v>249</v>
      </c>
      <c r="E136" s="16" t="s">
        <v>65</v>
      </c>
      <c r="F136" s="9" t="s">
        <v>42</v>
      </c>
      <c r="G136" s="68">
        <v>102.9</v>
      </c>
      <c r="H136" s="68">
        <v>102</v>
      </c>
      <c r="I136" s="68">
        <v>101.2</v>
      </c>
      <c r="J136" s="68">
        <v>101.7</v>
      </c>
      <c r="K136" s="68">
        <v>102.6</v>
      </c>
      <c r="L136" s="68">
        <v>100</v>
      </c>
      <c r="M136" s="68">
        <v>610.4</v>
      </c>
      <c r="N136" s="69">
        <v>27</v>
      </c>
      <c r="Q136" s="30">
        <v>101.4</v>
      </c>
      <c r="R136" s="30">
        <v>102.5</v>
      </c>
      <c r="S136" s="30">
        <v>103.8</v>
      </c>
      <c r="T136" s="30">
        <v>102.5</v>
      </c>
      <c r="U136" s="30">
        <v>102.3</v>
      </c>
      <c r="V136" s="30">
        <v>103.5</v>
      </c>
      <c r="W136" s="30">
        <v>616</v>
      </c>
      <c r="X136" s="28">
        <v>32</v>
      </c>
      <c r="AA136" s="14">
        <f t="shared" si="6"/>
        <v>59</v>
      </c>
      <c r="AB136" s="31">
        <f t="shared" si="7"/>
        <v>1226.4000000000001</v>
      </c>
    </row>
    <row r="137" spans="1:28" x14ac:dyDescent="0.35">
      <c r="A137" s="9">
        <v>14</v>
      </c>
      <c r="B137" s="9">
        <v>131</v>
      </c>
      <c r="C137" s="21" t="s">
        <v>440</v>
      </c>
      <c r="D137" s="21" t="s">
        <v>441</v>
      </c>
      <c r="E137" s="16" t="s">
        <v>65</v>
      </c>
      <c r="F137" s="9" t="s">
        <v>54</v>
      </c>
      <c r="G137" s="68">
        <v>103.1</v>
      </c>
      <c r="H137" s="68">
        <v>102.9</v>
      </c>
      <c r="I137" s="68">
        <v>101</v>
      </c>
      <c r="J137" s="68">
        <v>102.1</v>
      </c>
      <c r="K137" s="68">
        <v>100.1</v>
      </c>
      <c r="L137" s="68">
        <v>102.6</v>
      </c>
      <c r="M137" s="68">
        <v>611.79999999999995</v>
      </c>
      <c r="N137" s="69">
        <v>27</v>
      </c>
      <c r="Q137" s="30">
        <v>102.8</v>
      </c>
      <c r="R137" s="30">
        <v>102.1</v>
      </c>
      <c r="S137" s="30">
        <v>102</v>
      </c>
      <c r="T137" s="30">
        <v>103.5</v>
      </c>
      <c r="U137" s="30">
        <v>101.4</v>
      </c>
      <c r="V137" s="30">
        <v>102.4</v>
      </c>
      <c r="W137" s="30">
        <v>614.20000000000005</v>
      </c>
      <c r="X137" s="28">
        <v>29</v>
      </c>
      <c r="AA137" s="14">
        <f t="shared" si="6"/>
        <v>56</v>
      </c>
      <c r="AB137" s="31">
        <f t="shared" si="7"/>
        <v>1226</v>
      </c>
    </row>
    <row r="138" spans="1:28" x14ac:dyDescent="0.35">
      <c r="A138" s="9">
        <v>15</v>
      </c>
      <c r="B138" s="9">
        <v>193</v>
      </c>
      <c r="C138" s="21" t="s">
        <v>427</v>
      </c>
      <c r="D138" s="21" t="s">
        <v>217</v>
      </c>
      <c r="E138" s="16" t="s">
        <v>48</v>
      </c>
      <c r="F138" s="9" t="s">
        <v>56</v>
      </c>
      <c r="G138" s="68">
        <v>101.5</v>
      </c>
      <c r="H138" s="68">
        <v>102.2</v>
      </c>
      <c r="I138" s="68">
        <v>102</v>
      </c>
      <c r="J138" s="68">
        <v>100.5</v>
      </c>
      <c r="K138" s="68">
        <v>100.1</v>
      </c>
      <c r="L138" s="68">
        <v>102.6</v>
      </c>
      <c r="M138" s="68">
        <v>608.9</v>
      </c>
      <c r="N138" s="69">
        <v>25</v>
      </c>
      <c r="Q138" s="30">
        <v>103.3</v>
      </c>
      <c r="R138" s="30">
        <v>99.6</v>
      </c>
      <c r="S138" s="30">
        <v>102</v>
      </c>
      <c r="T138" s="30">
        <v>103.4</v>
      </c>
      <c r="U138" s="30">
        <v>102.2</v>
      </c>
      <c r="V138" s="30">
        <v>103.5</v>
      </c>
      <c r="W138" s="30">
        <v>614</v>
      </c>
      <c r="X138" s="28">
        <v>32</v>
      </c>
      <c r="AA138" s="14">
        <f t="shared" si="6"/>
        <v>57</v>
      </c>
      <c r="AB138" s="31">
        <f t="shared" si="7"/>
        <v>1222.9000000000001</v>
      </c>
    </row>
    <row r="139" spans="1:28" x14ac:dyDescent="0.35">
      <c r="A139" s="9">
        <v>16</v>
      </c>
      <c r="B139" s="9">
        <v>245</v>
      </c>
      <c r="C139" s="21" t="s">
        <v>456</v>
      </c>
      <c r="D139" s="21" t="s">
        <v>457</v>
      </c>
      <c r="E139" s="16" t="s">
        <v>48</v>
      </c>
      <c r="F139" s="9" t="s">
        <v>56</v>
      </c>
      <c r="G139" s="68">
        <v>100.6</v>
      </c>
      <c r="H139" s="68">
        <v>101</v>
      </c>
      <c r="I139" s="68">
        <v>101.4</v>
      </c>
      <c r="J139" s="68">
        <v>103.4</v>
      </c>
      <c r="K139" s="68">
        <v>100.5</v>
      </c>
      <c r="L139" s="68">
        <v>103.6</v>
      </c>
      <c r="M139" s="68">
        <v>610.5</v>
      </c>
      <c r="N139" s="69">
        <v>25</v>
      </c>
      <c r="Q139" s="30">
        <v>102.2</v>
      </c>
      <c r="R139" s="30">
        <v>101.8</v>
      </c>
      <c r="S139" s="30">
        <v>100.9</v>
      </c>
      <c r="T139" s="30">
        <v>100.7</v>
      </c>
      <c r="U139" s="30">
        <v>103.7</v>
      </c>
      <c r="V139" s="30">
        <v>102.9</v>
      </c>
      <c r="W139" s="30">
        <v>612.20000000000005</v>
      </c>
      <c r="X139" s="28">
        <v>27</v>
      </c>
      <c r="AA139" s="14">
        <f t="shared" si="6"/>
        <v>52</v>
      </c>
      <c r="AB139" s="31">
        <f t="shared" si="7"/>
        <v>1222.7</v>
      </c>
    </row>
    <row r="140" spans="1:28" x14ac:dyDescent="0.35">
      <c r="A140" s="9">
        <v>17</v>
      </c>
      <c r="B140" s="9">
        <v>156</v>
      </c>
      <c r="C140" s="21" t="s">
        <v>160</v>
      </c>
      <c r="D140" s="21" t="s">
        <v>448</v>
      </c>
      <c r="E140" s="16" t="s">
        <v>48</v>
      </c>
      <c r="F140" s="9" t="s">
        <v>56</v>
      </c>
      <c r="G140" s="68">
        <v>100.5</v>
      </c>
      <c r="H140" s="68">
        <v>101.4</v>
      </c>
      <c r="I140" s="68">
        <v>100.5</v>
      </c>
      <c r="J140" s="68">
        <v>102.6</v>
      </c>
      <c r="K140" s="68">
        <v>100.9</v>
      </c>
      <c r="L140" s="68">
        <v>102</v>
      </c>
      <c r="M140" s="68">
        <v>607.9</v>
      </c>
      <c r="N140" s="69">
        <v>23</v>
      </c>
      <c r="Q140" s="30">
        <v>102.9</v>
      </c>
      <c r="R140" s="30">
        <v>99.3</v>
      </c>
      <c r="S140" s="30">
        <v>99.9</v>
      </c>
      <c r="T140" s="30">
        <v>102.5</v>
      </c>
      <c r="U140" s="30">
        <v>103.4</v>
      </c>
      <c r="V140" s="30">
        <v>104.5</v>
      </c>
      <c r="W140" s="30">
        <v>612.5</v>
      </c>
      <c r="X140" s="28">
        <v>29</v>
      </c>
      <c r="AA140" s="14">
        <f t="shared" si="6"/>
        <v>52</v>
      </c>
      <c r="AB140" s="31">
        <f t="shared" si="7"/>
        <v>1220.4000000000001</v>
      </c>
    </row>
    <row r="141" spans="1:28" x14ac:dyDescent="0.35">
      <c r="A141" s="9">
        <v>18</v>
      </c>
      <c r="B141" s="9">
        <v>231</v>
      </c>
      <c r="C141" s="21" t="s">
        <v>423</v>
      </c>
      <c r="D141" s="21" t="s">
        <v>424</v>
      </c>
      <c r="E141" s="16" t="s">
        <v>260</v>
      </c>
      <c r="F141" s="9" t="s">
        <v>54</v>
      </c>
      <c r="G141" s="68">
        <v>97.6</v>
      </c>
      <c r="H141" s="68">
        <v>102.6</v>
      </c>
      <c r="I141" s="68">
        <v>102.9</v>
      </c>
      <c r="J141" s="68">
        <v>100.4</v>
      </c>
      <c r="K141" s="68">
        <v>99.4</v>
      </c>
      <c r="L141" s="68">
        <v>102.8</v>
      </c>
      <c r="M141" s="68">
        <v>605.70000000000005</v>
      </c>
      <c r="N141" s="69">
        <v>27</v>
      </c>
      <c r="Q141" s="30">
        <v>99.9</v>
      </c>
      <c r="R141" s="30">
        <v>101.8</v>
      </c>
      <c r="S141" s="30">
        <v>102.6</v>
      </c>
      <c r="T141" s="30">
        <v>104.4</v>
      </c>
      <c r="U141" s="30">
        <v>102.2</v>
      </c>
      <c r="V141" s="30">
        <v>102.5</v>
      </c>
      <c r="W141" s="30">
        <v>613.4</v>
      </c>
      <c r="X141" s="28">
        <v>31</v>
      </c>
      <c r="AA141" s="14">
        <f t="shared" si="6"/>
        <v>58</v>
      </c>
      <c r="AB141" s="31">
        <f t="shared" si="7"/>
        <v>1219.0999999999999</v>
      </c>
    </row>
    <row r="142" spans="1:28" x14ac:dyDescent="0.35">
      <c r="A142" s="9">
        <v>19</v>
      </c>
      <c r="B142" s="9">
        <v>317</v>
      </c>
      <c r="C142" s="21" t="s">
        <v>412</v>
      </c>
      <c r="D142" s="21" t="s">
        <v>413</v>
      </c>
      <c r="E142" s="16" t="s">
        <v>260</v>
      </c>
      <c r="F142" s="9" t="s">
        <v>56</v>
      </c>
      <c r="G142" s="68">
        <v>102</v>
      </c>
      <c r="H142" s="68">
        <v>102.1</v>
      </c>
      <c r="I142" s="68">
        <v>103.2</v>
      </c>
      <c r="J142" s="68">
        <v>100.7</v>
      </c>
      <c r="K142" s="68">
        <v>100.2</v>
      </c>
      <c r="L142" s="68">
        <v>101.4</v>
      </c>
      <c r="M142" s="68">
        <v>609.6</v>
      </c>
      <c r="N142" s="69">
        <v>27</v>
      </c>
      <c r="Q142" s="30">
        <v>101.3</v>
      </c>
      <c r="R142" s="30">
        <v>100.8</v>
      </c>
      <c r="S142" s="30">
        <v>104</v>
      </c>
      <c r="T142" s="30">
        <v>101.4</v>
      </c>
      <c r="U142" s="30">
        <v>98</v>
      </c>
      <c r="V142" s="30">
        <v>103.2</v>
      </c>
      <c r="W142" s="30">
        <v>608.70000000000005</v>
      </c>
      <c r="X142" s="28">
        <v>23</v>
      </c>
      <c r="AA142" s="14">
        <f t="shared" si="6"/>
        <v>50</v>
      </c>
      <c r="AB142" s="31">
        <f t="shared" si="7"/>
        <v>1218.3000000000002</v>
      </c>
    </row>
    <row r="143" spans="1:28" x14ac:dyDescent="0.35">
      <c r="A143" s="9">
        <v>20</v>
      </c>
      <c r="B143" s="23">
        <v>159</v>
      </c>
      <c r="C143" s="24" t="s">
        <v>475</v>
      </c>
      <c r="D143" s="24" t="s">
        <v>476</v>
      </c>
      <c r="E143" s="25" t="s">
        <v>65</v>
      </c>
      <c r="F143" s="23" t="s">
        <v>130</v>
      </c>
      <c r="G143" s="68">
        <v>97.6</v>
      </c>
      <c r="H143" s="68">
        <v>98.9</v>
      </c>
      <c r="I143" s="68">
        <v>101.1</v>
      </c>
      <c r="J143" s="68">
        <v>102.5</v>
      </c>
      <c r="K143" s="68">
        <v>101.9</v>
      </c>
      <c r="L143" s="68">
        <v>101.1</v>
      </c>
      <c r="M143" s="68">
        <v>603.1</v>
      </c>
      <c r="N143" s="69">
        <v>25</v>
      </c>
      <c r="Q143" s="30">
        <v>102.7</v>
      </c>
      <c r="R143" s="30">
        <v>102.1</v>
      </c>
      <c r="S143" s="30">
        <v>101.4</v>
      </c>
      <c r="T143" s="30">
        <v>102.6</v>
      </c>
      <c r="U143" s="30">
        <v>101.6</v>
      </c>
      <c r="V143" s="30">
        <v>102.9</v>
      </c>
      <c r="W143" s="30">
        <v>613.29999999999995</v>
      </c>
      <c r="X143" s="28">
        <v>27</v>
      </c>
      <c r="AA143" s="14">
        <f t="shared" si="6"/>
        <v>52</v>
      </c>
      <c r="AB143" s="31">
        <f t="shared" si="7"/>
        <v>1216.4000000000001</v>
      </c>
    </row>
    <row r="144" spans="1:28" x14ac:dyDescent="0.35">
      <c r="A144" s="9">
        <v>21</v>
      </c>
      <c r="B144" s="9">
        <v>312</v>
      </c>
      <c r="C144" s="21" t="s">
        <v>455</v>
      </c>
      <c r="D144" s="21" t="s">
        <v>413</v>
      </c>
      <c r="E144" s="16" t="s">
        <v>65</v>
      </c>
      <c r="F144" s="9" t="s">
        <v>56</v>
      </c>
      <c r="G144" s="68">
        <v>101.8</v>
      </c>
      <c r="H144" s="68">
        <v>103.6</v>
      </c>
      <c r="I144" s="68">
        <v>101.2</v>
      </c>
      <c r="J144" s="68">
        <v>102.6</v>
      </c>
      <c r="K144" s="68">
        <v>101</v>
      </c>
      <c r="L144" s="68">
        <v>99.8</v>
      </c>
      <c r="M144" s="68">
        <v>610</v>
      </c>
      <c r="N144" s="69">
        <v>26</v>
      </c>
      <c r="Q144" s="30">
        <v>103.1</v>
      </c>
      <c r="R144" s="30">
        <v>101.3</v>
      </c>
      <c r="S144" s="30">
        <v>98.4</v>
      </c>
      <c r="T144" s="30">
        <v>100.8</v>
      </c>
      <c r="U144" s="30">
        <v>99.5</v>
      </c>
      <c r="V144" s="30">
        <v>102.7</v>
      </c>
      <c r="W144" s="30">
        <v>605.79999999999995</v>
      </c>
      <c r="X144" s="28">
        <v>22</v>
      </c>
      <c r="AA144" s="14">
        <f t="shared" si="6"/>
        <v>48</v>
      </c>
      <c r="AB144" s="31">
        <f t="shared" si="7"/>
        <v>1215.8</v>
      </c>
    </row>
    <row r="145" spans="1:28" x14ac:dyDescent="0.35">
      <c r="A145" s="9">
        <v>22</v>
      </c>
      <c r="B145" s="9">
        <v>126</v>
      </c>
      <c r="C145" s="21" t="s">
        <v>466</v>
      </c>
      <c r="D145" s="21" t="s">
        <v>467</v>
      </c>
      <c r="E145" s="16" t="s">
        <v>48</v>
      </c>
      <c r="F145" s="9" t="s">
        <v>54</v>
      </c>
      <c r="G145" s="68">
        <v>102.6</v>
      </c>
      <c r="H145" s="68">
        <v>102.3</v>
      </c>
      <c r="I145" s="68">
        <v>100.6</v>
      </c>
      <c r="J145" s="68">
        <v>99</v>
      </c>
      <c r="K145" s="68">
        <v>101.5</v>
      </c>
      <c r="L145" s="68">
        <v>101.8</v>
      </c>
      <c r="M145" s="68">
        <v>607.79999999999995</v>
      </c>
      <c r="N145" s="69">
        <v>27</v>
      </c>
      <c r="Q145" s="30">
        <v>99.9</v>
      </c>
      <c r="R145" s="30">
        <v>100.1</v>
      </c>
      <c r="S145" s="30">
        <v>101.1</v>
      </c>
      <c r="T145" s="30">
        <v>100.7</v>
      </c>
      <c r="U145" s="30">
        <v>102.4</v>
      </c>
      <c r="V145" s="30">
        <v>103.1</v>
      </c>
      <c r="W145" s="30">
        <v>607.29999999999995</v>
      </c>
      <c r="X145" s="28">
        <v>22</v>
      </c>
      <c r="AA145" s="14">
        <f t="shared" si="6"/>
        <v>49</v>
      </c>
      <c r="AB145" s="31">
        <f t="shared" si="7"/>
        <v>1215.0999999999999</v>
      </c>
    </row>
    <row r="146" spans="1:28" x14ac:dyDescent="0.35">
      <c r="A146" s="9">
        <v>23</v>
      </c>
      <c r="B146" s="9">
        <v>180</v>
      </c>
      <c r="C146" s="21" t="s">
        <v>458</v>
      </c>
      <c r="D146" s="21" t="s">
        <v>391</v>
      </c>
      <c r="E146" s="16" t="s">
        <v>48</v>
      </c>
      <c r="F146" s="9" t="s">
        <v>56</v>
      </c>
      <c r="G146" s="68">
        <v>98.1</v>
      </c>
      <c r="H146" s="68">
        <v>103.3</v>
      </c>
      <c r="I146" s="68">
        <v>98.6</v>
      </c>
      <c r="J146" s="68">
        <v>101.1</v>
      </c>
      <c r="K146" s="68">
        <v>102.7</v>
      </c>
      <c r="L146" s="68">
        <v>101.2</v>
      </c>
      <c r="M146" s="68">
        <v>605</v>
      </c>
      <c r="N146" s="69">
        <v>21</v>
      </c>
      <c r="Q146" s="30">
        <v>104.1</v>
      </c>
      <c r="R146" s="30">
        <v>99.8</v>
      </c>
      <c r="S146" s="30">
        <v>100.7</v>
      </c>
      <c r="T146" s="30">
        <v>103</v>
      </c>
      <c r="U146" s="30">
        <v>101.7</v>
      </c>
      <c r="V146" s="30">
        <v>100.8</v>
      </c>
      <c r="W146" s="30">
        <v>610.1</v>
      </c>
      <c r="X146" s="28">
        <v>24</v>
      </c>
      <c r="AA146" s="14">
        <f t="shared" si="6"/>
        <v>45</v>
      </c>
      <c r="AB146" s="31">
        <f t="shared" si="7"/>
        <v>1215.0999999999999</v>
      </c>
    </row>
    <row r="147" spans="1:28" x14ac:dyDescent="0.35">
      <c r="A147" s="9">
        <v>24</v>
      </c>
      <c r="B147" s="9">
        <v>369</v>
      </c>
      <c r="C147" s="21" t="s">
        <v>452</v>
      </c>
      <c r="D147" s="21" t="s">
        <v>453</v>
      </c>
      <c r="E147" s="16" t="s">
        <v>48</v>
      </c>
      <c r="F147" s="9" t="s">
        <v>56</v>
      </c>
      <c r="G147" s="68">
        <v>100.4</v>
      </c>
      <c r="H147" s="68">
        <v>100.8</v>
      </c>
      <c r="I147" s="68">
        <v>101.5</v>
      </c>
      <c r="J147" s="68">
        <v>100.1</v>
      </c>
      <c r="K147" s="68">
        <v>101</v>
      </c>
      <c r="L147" s="68">
        <v>100.9</v>
      </c>
      <c r="M147" s="68">
        <v>604.70000000000005</v>
      </c>
      <c r="N147" s="69">
        <v>20</v>
      </c>
      <c r="Q147" s="30">
        <v>103</v>
      </c>
      <c r="R147" s="30">
        <v>101.3</v>
      </c>
      <c r="S147" s="30">
        <v>101.9</v>
      </c>
      <c r="T147" s="30">
        <v>102.5</v>
      </c>
      <c r="U147" s="30">
        <v>100.5</v>
      </c>
      <c r="V147" s="30">
        <v>101.1</v>
      </c>
      <c r="W147" s="30">
        <v>610.29999999999995</v>
      </c>
      <c r="X147" s="28">
        <v>26</v>
      </c>
      <c r="AA147" s="14">
        <f t="shared" si="6"/>
        <v>46</v>
      </c>
      <c r="AB147" s="31">
        <f t="shared" si="7"/>
        <v>1215</v>
      </c>
    </row>
    <row r="148" spans="1:28" x14ac:dyDescent="0.35">
      <c r="A148" s="9">
        <v>25</v>
      </c>
      <c r="B148" s="9">
        <v>346</v>
      </c>
      <c r="C148" s="21" t="s">
        <v>444</v>
      </c>
      <c r="D148" s="21" t="s">
        <v>198</v>
      </c>
      <c r="E148" s="16" t="s">
        <v>48</v>
      </c>
      <c r="F148" s="9" t="s">
        <v>56</v>
      </c>
      <c r="G148" s="68">
        <v>101.3</v>
      </c>
      <c r="H148" s="68">
        <v>103.6</v>
      </c>
      <c r="I148" s="68">
        <v>104.4</v>
      </c>
      <c r="J148" s="68">
        <v>98.7</v>
      </c>
      <c r="K148" s="68">
        <v>100.3</v>
      </c>
      <c r="L148" s="68">
        <v>101.8</v>
      </c>
      <c r="M148" s="68">
        <v>610.1</v>
      </c>
      <c r="N148" s="69">
        <v>30</v>
      </c>
      <c r="Q148" s="30">
        <v>99.2</v>
      </c>
      <c r="R148" s="30">
        <v>99.8</v>
      </c>
      <c r="S148" s="30">
        <v>97.7</v>
      </c>
      <c r="T148" s="30">
        <v>101.1</v>
      </c>
      <c r="U148" s="30">
        <v>102.9</v>
      </c>
      <c r="V148" s="30">
        <v>102.8</v>
      </c>
      <c r="W148" s="30">
        <v>603.5</v>
      </c>
      <c r="X148" s="28">
        <v>22</v>
      </c>
      <c r="AA148" s="14">
        <f t="shared" si="6"/>
        <v>52</v>
      </c>
      <c r="AB148" s="31">
        <f t="shared" si="7"/>
        <v>1213.5999999999999</v>
      </c>
    </row>
    <row r="149" spans="1:28" x14ac:dyDescent="0.35">
      <c r="A149" s="9">
        <v>26</v>
      </c>
      <c r="B149" s="9">
        <v>170</v>
      </c>
      <c r="C149" s="21" t="s">
        <v>447</v>
      </c>
      <c r="D149" s="21" t="s">
        <v>433</v>
      </c>
      <c r="E149" s="16" t="s">
        <v>48</v>
      </c>
      <c r="F149" s="9" t="s">
        <v>56</v>
      </c>
      <c r="G149" s="68">
        <v>99.9</v>
      </c>
      <c r="H149" s="68">
        <v>103.6</v>
      </c>
      <c r="I149" s="68">
        <v>99.3</v>
      </c>
      <c r="J149" s="68">
        <v>101.8</v>
      </c>
      <c r="K149" s="68">
        <v>100.6</v>
      </c>
      <c r="L149" s="68">
        <v>101.2</v>
      </c>
      <c r="M149" s="68">
        <v>606.4</v>
      </c>
      <c r="N149" s="69">
        <v>23</v>
      </c>
      <c r="Q149" s="30">
        <v>100.4</v>
      </c>
      <c r="R149" s="30">
        <v>100.4</v>
      </c>
      <c r="S149" s="30">
        <v>101.9</v>
      </c>
      <c r="T149" s="30">
        <v>101.3</v>
      </c>
      <c r="U149" s="30">
        <v>99.5</v>
      </c>
      <c r="V149" s="30">
        <v>103.7</v>
      </c>
      <c r="W149" s="30">
        <v>607.20000000000005</v>
      </c>
      <c r="X149" s="28">
        <v>20</v>
      </c>
      <c r="AA149" s="14">
        <f t="shared" si="6"/>
        <v>43</v>
      </c>
      <c r="AB149" s="31">
        <f t="shared" si="7"/>
        <v>1213.5999999999999</v>
      </c>
    </row>
    <row r="150" spans="1:28" x14ac:dyDescent="0.35">
      <c r="A150" s="9">
        <v>27</v>
      </c>
      <c r="B150" s="9">
        <v>143</v>
      </c>
      <c r="C150" s="21" t="s">
        <v>450</v>
      </c>
      <c r="D150" s="21" t="s">
        <v>451</v>
      </c>
      <c r="E150" s="22" t="s">
        <v>48</v>
      </c>
      <c r="F150" s="9" t="s">
        <v>130</v>
      </c>
      <c r="G150" s="68">
        <v>100.3</v>
      </c>
      <c r="H150" s="68">
        <v>101</v>
      </c>
      <c r="I150" s="68">
        <v>103.8</v>
      </c>
      <c r="J150" s="68">
        <v>101.8</v>
      </c>
      <c r="K150" s="68">
        <v>101.2</v>
      </c>
      <c r="L150" s="68">
        <v>100.9</v>
      </c>
      <c r="M150" s="68">
        <v>609</v>
      </c>
      <c r="N150" s="69">
        <v>24</v>
      </c>
      <c r="Q150" s="30">
        <v>101.3</v>
      </c>
      <c r="R150" s="30">
        <v>97.4</v>
      </c>
      <c r="S150" s="30">
        <v>100.2</v>
      </c>
      <c r="T150" s="30">
        <v>102.3</v>
      </c>
      <c r="U150" s="30">
        <v>101.2</v>
      </c>
      <c r="V150" s="30">
        <v>101.4</v>
      </c>
      <c r="W150" s="30">
        <v>603.79999999999995</v>
      </c>
      <c r="X150" s="28">
        <v>20</v>
      </c>
      <c r="AA150" s="14">
        <f t="shared" si="6"/>
        <v>44</v>
      </c>
      <c r="AB150" s="31">
        <f t="shared" si="7"/>
        <v>1212.8</v>
      </c>
    </row>
    <row r="151" spans="1:28" x14ac:dyDescent="0.35">
      <c r="A151" s="9">
        <v>28</v>
      </c>
      <c r="B151" s="9">
        <v>344</v>
      </c>
      <c r="C151" s="21" t="s">
        <v>442</v>
      </c>
      <c r="D151" s="21" t="s">
        <v>443</v>
      </c>
      <c r="E151" s="16" t="s">
        <v>260</v>
      </c>
      <c r="F151" s="9" t="s">
        <v>175</v>
      </c>
      <c r="G151" s="68">
        <v>100.9</v>
      </c>
      <c r="H151" s="68">
        <v>100.3</v>
      </c>
      <c r="I151" s="68">
        <v>97.6</v>
      </c>
      <c r="J151" s="68">
        <v>100.6</v>
      </c>
      <c r="K151" s="68">
        <v>103.9</v>
      </c>
      <c r="L151" s="68">
        <v>101.4</v>
      </c>
      <c r="M151" s="68">
        <v>604.70000000000005</v>
      </c>
      <c r="N151" s="69">
        <v>25</v>
      </c>
      <c r="Q151" s="68">
        <v>101.1</v>
      </c>
      <c r="R151" s="68">
        <v>100.5</v>
      </c>
      <c r="S151" s="68">
        <v>101.5</v>
      </c>
      <c r="T151" s="68">
        <v>99.5</v>
      </c>
      <c r="U151" s="68">
        <v>104.1</v>
      </c>
      <c r="V151" s="68">
        <v>101.2</v>
      </c>
      <c r="W151" s="68">
        <v>607.9</v>
      </c>
      <c r="X151" s="70">
        <v>26</v>
      </c>
      <c r="AA151" s="14">
        <f t="shared" si="6"/>
        <v>51</v>
      </c>
      <c r="AB151" s="31">
        <f t="shared" si="7"/>
        <v>1212.5999999999999</v>
      </c>
    </row>
    <row r="152" spans="1:28" x14ac:dyDescent="0.35">
      <c r="A152" s="9">
        <v>29</v>
      </c>
      <c r="B152" s="9">
        <v>384</v>
      </c>
      <c r="C152" s="21" t="s">
        <v>460</v>
      </c>
      <c r="D152" s="21" t="s">
        <v>461</v>
      </c>
      <c r="E152" s="16" t="s">
        <v>48</v>
      </c>
      <c r="F152" s="9" t="s">
        <v>56</v>
      </c>
      <c r="G152" s="68">
        <v>101.2</v>
      </c>
      <c r="H152" s="68">
        <v>96.5</v>
      </c>
      <c r="I152" s="68">
        <v>100.5</v>
      </c>
      <c r="J152" s="68">
        <v>101.4</v>
      </c>
      <c r="K152" s="68">
        <v>101.7</v>
      </c>
      <c r="L152" s="68">
        <v>101.9</v>
      </c>
      <c r="M152" s="68">
        <v>603.20000000000005</v>
      </c>
      <c r="N152" s="69">
        <v>17</v>
      </c>
      <c r="Q152" s="30">
        <v>104.1</v>
      </c>
      <c r="R152" s="30">
        <v>102.3</v>
      </c>
      <c r="S152" s="30">
        <v>98.7</v>
      </c>
      <c r="T152" s="30">
        <v>102.9</v>
      </c>
      <c r="U152" s="30">
        <v>101</v>
      </c>
      <c r="V152" s="30">
        <v>99.9</v>
      </c>
      <c r="W152" s="30">
        <v>608.9</v>
      </c>
      <c r="X152" s="28">
        <v>28</v>
      </c>
      <c r="AA152" s="14">
        <f t="shared" si="6"/>
        <v>45</v>
      </c>
      <c r="AB152" s="31">
        <f t="shared" si="7"/>
        <v>1212.0999999999999</v>
      </c>
    </row>
    <row r="153" spans="1:28" x14ac:dyDescent="0.35">
      <c r="A153" s="9">
        <v>30</v>
      </c>
      <c r="B153" s="9">
        <v>108</v>
      </c>
      <c r="C153" s="21" t="s">
        <v>432</v>
      </c>
      <c r="D153" s="21" t="s">
        <v>433</v>
      </c>
      <c r="E153" s="16" t="s">
        <v>48</v>
      </c>
      <c r="F153" s="9" t="s">
        <v>130</v>
      </c>
      <c r="G153" s="68">
        <v>98.5</v>
      </c>
      <c r="H153" s="68">
        <v>100.7</v>
      </c>
      <c r="I153" s="68">
        <v>98.4</v>
      </c>
      <c r="J153" s="68">
        <v>103.1</v>
      </c>
      <c r="K153" s="68">
        <v>100.6</v>
      </c>
      <c r="L153" s="68">
        <v>101.4</v>
      </c>
      <c r="M153" s="68">
        <v>602.70000000000005</v>
      </c>
      <c r="N153" s="69">
        <v>24</v>
      </c>
      <c r="Q153" s="30">
        <v>101.5</v>
      </c>
      <c r="R153" s="30">
        <v>98.9</v>
      </c>
      <c r="S153" s="30">
        <v>98.7</v>
      </c>
      <c r="T153" s="30">
        <v>99.2</v>
      </c>
      <c r="U153" s="30">
        <v>103.1</v>
      </c>
      <c r="V153" s="30">
        <v>99.4</v>
      </c>
      <c r="W153" s="30">
        <v>600.79999999999995</v>
      </c>
      <c r="X153" s="28">
        <v>20</v>
      </c>
      <c r="AA153" s="14">
        <f t="shared" si="6"/>
        <v>44</v>
      </c>
      <c r="AB153" s="31">
        <f t="shared" si="7"/>
        <v>1203.5</v>
      </c>
    </row>
    <row r="154" spans="1:28" x14ac:dyDescent="0.35">
      <c r="A154" s="9">
        <v>31</v>
      </c>
      <c r="B154" s="9">
        <v>137</v>
      </c>
      <c r="C154" s="21" t="s">
        <v>462</v>
      </c>
      <c r="D154" s="21" t="s">
        <v>436</v>
      </c>
      <c r="E154" s="16" t="s">
        <v>65</v>
      </c>
      <c r="F154" s="9" t="s">
        <v>130</v>
      </c>
      <c r="G154" s="68">
        <v>101</v>
      </c>
      <c r="H154" s="68">
        <v>101.9</v>
      </c>
      <c r="I154" s="68">
        <v>101.2</v>
      </c>
      <c r="J154" s="68">
        <v>98.4</v>
      </c>
      <c r="K154" s="68">
        <v>100.6</v>
      </c>
      <c r="L154" s="68">
        <v>99.9</v>
      </c>
      <c r="M154" s="68">
        <v>603</v>
      </c>
      <c r="N154" s="69">
        <v>22</v>
      </c>
      <c r="Q154" s="30">
        <v>98.7</v>
      </c>
      <c r="R154" s="30">
        <v>101.8</v>
      </c>
      <c r="S154" s="30">
        <v>98.9</v>
      </c>
      <c r="T154" s="30">
        <v>98.2</v>
      </c>
      <c r="U154" s="30">
        <v>102.4</v>
      </c>
      <c r="V154" s="30">
        <v>100.2</v>
      </c>
      <c r="W154" s="30">
        <v>600.20000000000005</v>
      </c>
      <c r="X154" s="28">
        <v>19</v>
      </c>
      <c r="AA154" s="14">
        <f t="shared" si="6"/>
        <v>41</v>
      </c>
      <c r="AB154" s="31">
        <f t="shared" si="7"/>
        <v>1203.2</v>
      </c>
    </row>
    <row r="155" spans="1:28" x14ac:dyDescent="0.35">
      <c r="A155" s="9">
        <v>32</v>
      </c>
      <c r="B155" s="9">
        <v>340</v>
      </c>
      <c r="C155" s="21" t="s">
        <v>154</v>
      </c>
      <c r="D155" s="21" t="s">
        <v>463</v>
      </c>
      <c r="E155" s="16" t="s">
        <v>48</v>
      </c>
      <c r="F155" s="9" t="s">
        <v>130</v>
      </c>
      <c r="G155" s="68">
        <v>98.5</v>
      </c>
      <c r="H155" s="68">
        <v>100.7</v>
      </c>
      <c r="I155" s="68">
        <v>98.1</v>
      </c>
      <c r="J155" s="68">
        <v>100.2</v>
      </c>
      <c r="K155" s="68">
        <v>95.5</v>
      </c>
      <c r="L155" s="68">
        <v>101.8</v>
      </c>
      <c r="M155" s="68">
        <v>594.79999999999995</v>
      </c>
      <c r="N155" s="69">
        <v>18</v>
      </c>
      <c r="Q155" s="30">
        <v>97.7</v>
      </c>
      <c r="R155" s="30">
        <v>103.6</v>
      </c>
      <c r="S155" s="30">
        <v>99</v>
      </c>
      <c r="T155" s="30">
        <v>101.6</v>
      </c>
      <c r="U155" s="30">
        <v>101.6</v>
      </c>
      <c r="V155" s="30">
        <v>100.6</v>
      </c>
      <c r="W155" s="30">
        <v>604.1</v>
      </c>
      <c r="X155" s="28">
        <v>21</v>
      </c>
      <c r="AA155" s="14">
        <f t="shared" si="6"/>
        <v>39</v>
      </c>
      <c r="AB155" s="31">
        <f t="shared" si="7"/>
        <v>1198.9000000000001</v>
      </c>
    </row>
    <row r="156" spans="1:28" x14ac:dyDescent="0.35">
      <c r="A156" s="9">
        <v>33</v>
      </c>
      <c r="B156" s="9">
        <v>266</v>
      </c>
      <c r="C156" s="21" t="s">
        <v>430</v>
      </c>
      <c r="D156" s="21" t="s">
        <v>431</v>
      </c>
      <c r="E156" s="16" t="s">
        <v>48</v>
      </c>
      <c r="F156" s="9" t="s">
        <v>56</v>
      </c>
      <c r="G156" s="68">
        <v>92.7</v>
      </c>
      <c r="H156" s="68">
        <v>100.2</v>
      </c>
      <c r="I156" s="68">
        <v>100</v>
      </c>
      <c r="J156" s="68">
        <v>103.3</v>
      </c>
      <c r="K156" s="68">
        <v>100</v>
      </c>
      <c r="L156" s="68">
        <v>98.4</v>
      </c>
      <c r="M156" s="68">
        <v>594.6</v>
      </c>
      <c r="N156" s="69">
        <v>21</v>
      </c>
      <c r="Q156" s="30">
        <v>101</v>
      </c>
      <c r="R156" s="30">
        <v>103.6</v>
      </c>
      <c r="S156" s="30">
        <v>97.4</v>
      </c>
      <c r="T156" s="30">
        <v>100.7</v>
      </c>
      <c r="U156" s="30">
        <v>101.6</v>
      </c>
      <c r="V156" s="30">
        <v>96.3</v>
      </c>
      <c r="W156" s="30">
        <v>600.6</v>
      </c>
      <c r="X156" s="28">
        <v>24</v>
      </c>
      <c r="AA156" s="14">
        <f t="shared" si="6"/>
        <v>45</v>
      </c>
      <c r="AB156" s="31">
        <f t="shared" si="7"/>
        <v>1195.2</v>
      </c>
    </row>
    <row r="157" spans="1:28" x14ac:dyDescent="0.35">
      <c r="A157" s="9">
        <v>34</v>
      </c>
      <c r="B157" s="9">
        <v>226</v>
      </c>
      <c r="C157" s="21" t="s">
        <v>454</v>
      </c>
      <c r="D157" s="21" t="s">
        <v>443</v>
      </c>
      <c r="E157" s="16" t="s">
        <v>48</v>
      </c>
      <c r="F157" s="9" t="s">
        <v>56</v>
      </c>
      <c r="G157" s="68">
        <v>102.2</v>
      </c>
      <c r="H157" s="68">
        <v>98.5</v>
      </c>
      <c r="I157" s="68">
        <v>95.7</v>
      </c>
      <c r="J157" s="68">
        <v>99.7</v>
      </c>
      <c r="K157" s="68">
        <v>96.6</v>
      </c>
      <c r="L157" s="68">
        <v>90</v>
      </c>
      <c r="M157" s="68">
        <v>582.70000000000005</v>
      </c>
      <c r="N157" s="69">
        <v>12</v>
      </c>
      <c r="Q157" s="30">
        <v>99.3</v>
      </c>
      <c r="R157" s="30">
        <v>98.7</v>
      </c>
      <c r="S157" s="30">
        <v>101.6</v>
      </c>
      <c r="T157" s="30">
        <v>100.6</v>
      </c>
      <c r="U157" s="30">
        <v>100.9</v>
      </c>
      <c r="V157" s="30">
        <v>102</v>
      </c>
      <c r="W157" s="30">
        <v>603.1</v>
      </c>
      <c r="X157" s="28">
        <v>22</v>
      </c>
      <c r="AA157" s="14">
        <f t="shared" si="6"/>
        <v>34</v>
      </c>
      <c r="AB157" s="31">
        <f t="shared" si="7"/>
        <v>1185.8000000000002</v>
      </c>
    </row>
    <row r="158" spans="1:28" x14ac:dyDescent="0.35">
      <c r="A158" s="9">
        <v>35</v>
      </c>
      <c r="B158" s="9">
        <v>211</v>
      </c>
      <c r="C158" s="21" t="s">
        <v>464</v>
      </c>
      <c r="D158" s="21" t="s">
        <v>465</v>
      </c>
      <c r="E158" s="16" t="s">
        <v>65</v>
      </c>
      <c r="F158" s="9" t="s">
        <v>175</v>
      </c>
      <c r="G158" s="68">
        <v>95.9</v>
      </c>
      <c r="H158" s="68">
        <v>98.7</v>
      </c>
      <c r="I158" s="68">
        <v>97.6</v>
      </c>
      <c r="J158" s="68">
        <v>96.2</v>
      </c>
      <c r="K158" s="68">
        <v>100.8</v>
      </c>
      <c r="L158" s="68">
        <v>98.8</v>
      </c>
      <c r="M158" s="68">
        <v>588</v>
      </c>
      <c r="N158" s="69">
        <v>13</v>
      </c>
      <c r="Q158" s="30">
        <v>97.4</v>
      </c>
      <c r="R158" s="30">
        <v>99.2</v>
      </c>
      <c r="S158" s="30">
        <v>99.2</v>
      </c>
      <c r="T158" s="30">
        <v>96.8</v>
      </c>
      <c r="U158" s="30">
        <v>96</v>
      </c>
      <c r="V158" s="30">
        <v>100.7</v>
      </c>
      <c r="W158" s="30">
        <v>589.29999999999995</v>
      </c>
      <c r="X158" s="28">
        <v>14</v>
      </c>
      <c r="AA158" s="14">
        <f t="shared" si="6"/>
        <v>27</v>
      </c>
      <c r="AB158" s="31">
        <f t="shared" si="7"/>
        <v>1177.3</v>
      </c>
    </row>
    <row r="159" spans="1:28" x14ac:dyDescent="0.35">
      <c r="A159" s="9">
        <v>36</v>
      </c>
      <c r="B159" s="9">
        <v>338</v>
      </c>
      <c r="C159" s="21" t="s">
        <v>468</v>
      </c>
      <c r="D159" s="21" t="s">
        <v>420</v>
      </c>
      <c r="E159" s="16" t="s">
        <v>48</v>
      </c>
      <c r="F159" s="9" t="s">
        <v>54</v>
      </c>
      <c r="G159" s="68">
        <v>95.3</v>
      </c>
      <c r="H159" s="68">
        <v>97</v>
      </c>
      <c r="I159" s="68">
        <v>96.4</v>
      </c>
      <c r="J159" s="68">
        <v>94.4</v>
      </c>
      <c r="K159" s="68">
        <v>99.2</v>
      </c>
      <c r="L159" s="68">
        <v>96.4</v>
      </c>
      <c r="M159" s="68">
        <v>578.70000000000005</v>
      </c>
      <c r="N159" s="69">
        <v>11</v>
      </c>
      <c r="Q159" s="30">
        <v>93.2</v>
      </c>
      <c r="R159" s="30">
        <v>100.1</v>
      </c>
      <c r="S159" s="30">
        <v>93.6</v>
      </c>
      <c r="T159" s="30">
        <v>92.7</v>
      </c>
      <c r="U159" s="30">
        <v>98.5</v>
      </c>
      <c r="V159" s="30">
        <v>91.5</v>
      </c>
      <c r="W159" s="30">
        <v>569.6</v>
      </c>
      <c r="X159" s="28">
        <v>7</v>
      </c>
      <c r="AA159" s="14">
        <f t="shared" si="6"/>
        <v>18</v>
      </c>
      <c r="AB159" s="31">
        <f t="shared" si="7"/>
        <v>1148.3000000000002</v>
      </c>
    </row>
    <row r="160" spans="1:28" x14ac:dyDescent="0.35">
      <c r="A160" s="9">
        <v>37</v>
      </c>
      <c r="B160" s="9">
        <v>331</v>
      </c>
      <c r="C160" s="21" t="s">
        <v>473</v>
      </c>
      <c r="D160" s="21" t="s">
        <v>474</v>
      </c>
      <c r="E160" s="16" t="s">
        <v>48</v>
      </c>
      <c r="F160" s="9" t="s">
        <v>168</v>
      </c>
      <c r="G160" s="68">
        <v>93.2</v>
      </c>
      <c r="H160" s="68">
        <v>98</v>
      </c>
      <c r="I160" s="68">
        <v>88.7</v>
      </c>
      <c r="J160" s="68">
        <v>98.7</v>
      </c>
      <c r="K160" s="68">
        <v>97.3</v>
      </c>
      <c r="L160" s="68">
        <v>94.6</v>
      </c>
      <c r="M160" s="68">
        <v>570.5</v>
      </c>
      <c r="N160" s="69">
        <v>8</v>
      </c>
      <c r="Q160" s="68">
        <v>97.2</v>
      </c>
      <c r="R160" s="68">
        <v>91.3</v>
      </c>
      <c r="S160" s="68">
        <v>93.2</v>
      </c>
      <c r="T160" s="68">
        <v>96</v>
      </c>
      <c r="U160" s="68">
        <v>98.2</v>
      </c>
      <c r="V160" s="68">
        <v>96.4</v>
      </c>
      <c r="W160" s="68">
        <v>572.29999999999995</v>
      </c>
      <c r="X160" s="70">
        <v>8</v>
      </c>
      <c r="AA160" s="14">
        <f t="shared" si="6"/>
        <v>16</v>
      </c>
      <c r="AB160" s="31">
        <f t="shared" si="7"/>
        <v>1142.8</v>
      </c>
    </row>
    <row r="161" spans="1:28" x14ac:dyDescent="0.35">
      <c r="A161" s="9">
        <v>38</v>
      </c>
      <c r="B161" s="9">
        <v>241</v>
      </c>
      <c r="C161" s="21" t="s">
        <v>469</v>
      </c>
      <c r="D161" s="21" t="s">
        <v>227</v>
      </c>
      <c r="E161" s="16" t="s">
        <v>65</v>
      </c>
      <c r="F161" s="9" t="s">
        <v>54</v>
      </c>
      <c r="G161" s="68">
        <v>95.6</v>
      </c>
      <c r="H161" s="68">
        <v>98.3</v>
      </c>
      <c r="I161" s="68">
        <v>98.8</v>
      </c>
      <c r="J161" s="68">
        <v>98.9</v>
      </c>
      <c r="K161" s="68">
        <v>93</v>
      </c>
      <c r="L161" s="68">
        <v>98.1</v>
      </c>
      <c r="M161" s="68">
        <v>582.70000000000005</v>
      </c>
      <c r="N161" s="69">
        <v>15</v>
      </c>
      <c r="Q161" s="30">
        <v>94.1</v>
      </c>
      <c r="R161" s="30">
        <v>96.2</v>
      </c>
      <c r="S161" s="30">
        <v>94.1</v>
      </c>
      <c r="T161" s="30">
        <v>93.9</v>
      </c>
      <c r="U161" s="30">
        <v>88</v>
      </c>
      <c r="V161" s="30">
        <v>93.1</v>
      </c>
      <c r="W161" s="30">
        <v>559.4</v>
      </c>
      <c r="X161" s="28">
        <v>9</v>
      </c>
      <c r="AA161" s="14">
        <f t="shared" si="6"/>
        <v>24</v>
      </c>
      <c r="AB161" s="31">
        <f t="shared" si="7"/>
        <v>1142.0999999999999</v>
      </c>
    </row>
    <row r="168" spans="1:28" s="1" customFormat="1" x14ac:dyDescent="0.35">
      <c r="A168" s="5" t="s">
        <v>0</v>
      </c>
      <c r="B168" s="5"/>
      <c r="C168" s="5"/>
      <c r="D168" s="5"/>
      <c r="E168" s="5"/>
      <c r="F168" s="5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</row>
    <row r="169" spans="1:28" s="1" customFormat="1" x14ac:dyDescent="0.35">
      <c r="A169" s="5" t="s">
        <v>679</v>
      </c>
      <c r="B169" s="5"/>
      <c r="C169" s="5"/>
      <c r="D169" s="5"/>
      <c r="E169" s="5"/>
      <c r="F169" s="5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</row>
    <row r="170" spans="1:28" s="1" customFormat="1" x14ac:dyDescent="0.35">
      <c r="A170" s="5" t="s">
        <v>484</v>
      </c>
      <c r="B170" s="5"/>
      <c r="C170" s="5"/>
      <c r="D170" s="5"/>
      <c r="E170" s="5"/>
      <c r="F170" s="5"/>
      <c r="G170" s="34"/>
      <c r="H170" s="34"/>
      <c r="I170" s="34"/>
      <c r="J170" s="34"/>
      <c r="K170" s="34"/>
      <c r="L170" s="34"/>
      <c r="M170" s="5"/>
      <c r="N170" s="34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s="1" customFormat="1" x14ac:dyDescent="0.35">
      <c r="A171" s="5"/>
      <c r="B171" s="5"/>
      <c r="C171" s="5"/>
      <c r="D171" s="5"/>
      <c r="E171" s="5"/>
      <c r="F171" s="5"/>
      <c r="G171" s="34"/>
      <c r="H171" s="34"/>
      <c r="I171" s="34"/>
      <c r="J171" s="34"/>
      <c r="K171" s="34"/>
      <c r="L171" s="34"/>
      <c r="M171" s="34"/>
      <c r="N171" s="34"/>
      <c r="O171" s="34"/>
      <c r="P171" s="4"/>
      <c r="Q171" s="4"/>
      <c r="R171" s="4"/>
      <c r="S171" s="7"/>
      <c r="T171" s="7"/>
      <c r="U171" s="7"/>
      <c r="V171" s="7"/>
      <c r="W171" s="7"/>
      <c r="X171" s="7"/>
      <c r="Y171" s="7"/>
      <c r="Z171" s="4"/>
      <c r="AA171" s="4"/>
      <c r="AB171" s="7"/>
    </row>
    <row r="172" spans="1:28" s="1" customFormat="1" x14ac:dyDescent="0.35">
      <c r="A172" s="2" t="s">
        <v>25</v>
      </c>
      <c r="B172" s="18" t="s">
        <v>26</v>
      </c>
      <c r="C172" s="19" t="s">
        <v>27</v>
      </c>
      <c r="D172" s="20" t="s">
        <v>28</v>
      </c>
      <c r="E172" s="20" t="s">
        <v>29</v>
      </c>
      <c r="F172" s="18" t="s">
        <v>30</v>
      </c>
      <c r="G172" s="29">
        <v>1</v>
      </c>
      <c r="H172" s="29">
        <v>2</v>
      </c>
      <c r="I172" s="29">
        <v>3</v>
      </c>
      <c r="J172" s="29">
        <v>4</v>
      </c>
      <c r="K172" s="29">
        <v>5</v>
      </c>
      <c r="L172" s="29">
        <v>6</v>
      </c>
      <c r="M172" s="4" t="s">
        <v>31</v>
      </c>
      <c r="N172" s="4" t="s">
        <v>32</v>
      </c>
      <c r="O172" s="4" t="s">
        <v>33</v>
      </c>
      <c r="P172" s="4" t="s">
        <v>34</v>
      </c>
      <c r="Q172" s="29">
        <v>1</v>
      </c>
      <c r="R172" s="29">
        <v>2</v>
      </c>
      <c r="S172" s="29">
        <v>3</v>
      </c>
      <c r="T172" s="29">
        <v>4</v>
      </c>
      <c r="U172" s="29">
        <v>5</v>
      </c>
      <c r="V172" s="29">
        <v>6</v>
      </c>
      <c r="W172" s="4" t="s">
        <v>35</v>
      </c>
      <c r="X172" s="4" t="s">
        <v>32</v>
      </c>
      <c r="Y172" s="4" t="s">
        <v>37</v>
      </c>
      <c r="Z172" s="4" t="s">
        <v>34</v>
      </c>
      <c r="AA172" s="4" t="s">
        <v>38</v>
      </c>
      <c r="AB172" s="4" t="s">
        <v>39</v>
      </c>
    </row>
    <row r="173" spans="1:28" x14ac:dyDescent="0.35">
      <c r="A173" s="9">
        <v>1</v>
      </c>
      <c r="B173" s="9">
        <v>117</v>
      </c>
      <c r="C173" s="21" t="s">
        <v>531</v>
      </c>
      <c r="D173" s="21" t="s">
        <v>526</v>
      </c>
      <c r="E173" s="16" t="s">
        <v>143</v>
      </c>
      <c r="F173" s="9" t="s">
        <v>54</v>
      </c>
      <c r="G173" s="68">
        <v>98</v>
      </c>
      <c r="H173" s="68">
        <v>90.4</v>
      </c>
      <c r="I173" s="68">
        <v>95</v>
      </c>
      <c r="J173" s="68">
        <v>100.1</v>
      </c>
      <c r="K173" s="68">
        <v>96.6</v>
      </c>
      <c r="L173" s="68">
        <v>94.5</v>
      </c>
      <c r="M173" s="68">
        <v>574.6</v>
      </c>
      <c r="N173" s="69">
        <v>9</v>
      </c>
      <c r="Q173" s="68">
        <v>100</v>
      </c>
      <c r="R173" s="68">
        <v>100.8</v>
      </c>
      <c r="S173" s="68">
        <v>101.1</v>
      </c>
      <c r="T173" s="68">
        <v>99.7</v>
      </c>
      <c r="U173" s="68">
        <v>98.1</v>
      </c>
      <c r="V173" s="68">
        <v>99.6</v>
      </c>
      <c r="W173" s="68">
        <v>599.29999999999995</v>
      </c>
      <c r="X173" s="70">
        <v>19</v>
      </c>
      <c r="AA173" s="14">
        <f>X173+N173</f>
        <v>28</v>
      </c>
      <c r="AB173" s="31">
        <f>Z173+P173+W173+M173</f>
        <v>1173.9000000000001</v>
      </c>
    </row>
    <row r="174" spans="1:28" x14ac:dyDescent="0.35">
      <c r="A174" s="9">
        <v>2</v>
      </c>
      <c r="B174" s="9">
        <v>281</v>
      </c>
      <c r="C174" s="21" t="s">
        <v>528</v>
      </c>
      <c r="D174" s="21" t="s">
        <v>529</v>
      </c>
      <c r="E174" s="16" t="s">
        <v>143</v>
      </c>
      <c r="F174" s="9" t="s">
        <v>530</v>
      </c>
      <c r="G174" s="68">
        <v>95.8</v>
      </c>
      <c r="H174" s="68">
        <v>96.3</v>
      </c>
      <c r="I174" s="68">
        <v>95.9</v>
      </c>
      <c r="J174" s="68">
        <v>93.3</v>
      </c>
      <c r="K174" s="68">
        <v>96.2</v>
      </c>
      <c r="L174" s="68">
        <v>97.6</v>
      </c>
      <c r="M174" s="68">
        <v>575.1</v>
      </c>
      <c r="N174" s="69">
        <v>8</v>
      </c>
      <c r="Q174" s="68">
        <v>94.9</v>
      </c>
      <c r="R174" s="68">
        <v>96.3</v>
      </c>
      <c r="S174" s="68">
        <v>94</v>
      </c>
      <c r="T174" s="68">
        <v>99.6</v>
      </c>
      <c r="U174" s="68">
        <v>95.5</v>
      </c>
      <c r="V174" s="68">
        <v>94.3</v>
      </c>
      <c r="W174" s="68">
        <v>574.6</v>
      </c>
      <c r="X174" s="70">
        <v>12</v>
      </c>
      <c r="AA174" s="14">
        <f>X174+N174</f>
        <v>20</v>
      </c>
      <c r="AB174" s="31">
        <f>Z174+P174+W174+M174</f>
        <v>1149.7</v>
      </c>
    </row>
  </sheetData>
  <phoneticPr fontId="18" type="noConversion"/>
  <printOptions horizontalCentered="1"/>
  <pageMargins left="0" right="0" top="0.5" bottom="0.5" header="0.5" footer="0.5"/>
  <pageSetup scale="91" fitToHeight="4" orientation="portrait" verticalDpi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"/>
  <sheetViews>
    <sheetView workbookViewId="0">
      <selection activeCell="D30" sqref="D30"/>
    </sheetView>
  </sheetViews>
  <sheetFormatPr defaultColWidth="8" defaultRowHeight="15.5" x14ac:dyDescent="0.35"/>
  <cols>
    <col min="1" max="1" width="4.7265625" style="50" customWidth="1"/>
    <col min="2" max="2" width="6.81640625" style="50" bestFit="1" customWidth="1"/>
    <col min="3" max="3" width="15.453125" style="50" bestFit="1" customWidth="1"/>
    <col min="4" max="4" width="9.453125" style="50" bestFit="1" customWidth="1"/>
    <col min="5" max="5" width="4" style="50" customWidth="1"/>
    <col min="6" max="6" width="6.453125" style="50" customWidth="1"/>
    <col min="7" max="12" width="3.453125" style="50" hidden="1" customWidth="1"/>
    <col min="13" max="13" width="6" style="50" bestFit="1" customWidth="1"/>
    <col min="14" max="14" width="3.81640625" style="54" bestFit="1" customWidth="1"/>
    <col min="15" max="15" width="6" style="54" bestFit="1" customWidth="1"/>
    <col min="16" max="16" width="3.81640625" style="54" bestFit="1" customWidth="1"/>
    <col min="17" max="17" width="7.7265625" style="50" bestFit="1" customWidth="1"/>
    <col min="18" max="16384" width="8" style="50"/>
  </cols>
  <sheetData>
    <row r="1" spans="1:18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37"/>
    </row>
    <row r="2" spans="1:18" x14ac:dyDescent="0.35">
      <c r="A2" s="48" t="s">
        <v>545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37"/>
    </row>
    <row r="3" spans="1:18" x14ac:dyDescent="0.3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2"/>
    </row>
    <row r="4" spans="1:18" s="49" customFormat="1" x14ac:dyDescent="0.3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39"/>
      <c r="O4" s="39"/>
      <c r="P4" s="39"/>
    </row>
    <row r="5" spans="1:18" s="49" customFormat="1" x14ac:dyDescent="0.35">
      <c r="A5" s="49" t="s">
        <v>3</v>
      </c>
      <c r="E5" s="49" t="s">
        <v>547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59">
        <v>1139</v>
      </c>
    </row>
    <row r="6" spans="1:18" s="49" customFormat="1" x14ac:dyDescent="0.35">
      <c r="A6" s="49" t="s">
        <v>5</v>
      </c>
      <c r="E6" s="49" t="s">
        <v>548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59">
        <v>1133</v>
      </c>
    </row>
    <row r="7" spans="1:18" s="49" customFormat="1" x14ac:dyDescent="0.35">
      <c r="A7" s="49" t="s">
        <v>7</v>
      </c>
      <c r="E7" s="49" t="s">
        <v>549</v>
      </c>
      <c r="F7" s="48"/>
      <c r="G7" s="48"/>
      <c r="H7" s="48"/>
      <c r="I7" s="48"/>
      <c r="J7" s="48"/>
      <c r="K7" s="48"/>
      <c r="L7" s="48"/>
      <c r="M7" s="48"/>
      <c r="N7" s="39"/>
      <c r="O7" s="39"/>
      <c r="P7" s="39"/>
      <c r="Q7" s="59">
        <v>1123</v>
      </c>
    </row>
    <row r="8" spans="1:18" s="49" customFormat="1" x14ac:dyDescent="0.35">
      <c r="F8" s="48"/>
      <c r="G8" s="48"/>
      <c r="H8" s="48"/>
      <c r="I8" s="48"/>
      <c r="J8" s="48"/>
      <c r="K8" s="48"/>
      <c r="L8" s="48"/>
      <c r="M8" s="48"/>
      <c r="N8" s="39"/>
      <c r="O8" s="39"/>
      <c r="P8" s="39"/>
      <c r="Q8" s="59"/>
    </row>
    <row r="9" spans="1:18" s="49" customFormat="1" x14ac:dyDescent="0.35">
      <c r="A9" s="49" t="s">
        <v>181</v>
      </c>
      <c r="E9" s="49" t="s">
        <v>549</v>
      </c>
      <c r="F9" s="48"/>
      <c r="G9" s="48"/>
      <c r="H9" s="48"/>
      <c r="I9" s="48"/>
      <c r="J9" s="48"/>
      <c r="K9" s="48"/>
      <c r="L9" s="48"/>
      <c r="M9" s="48"/>
      <c r="N9" s="39"/>
      <c r="O9" s="39"/>
      <c r="P9" s="39"/>
      <c r="Q9" s="59">
        <v>1123</v>
      </c>
    </row>
    <row r="10" spans="1:18" s="49" customFormat="1" x14ac:dyDescent="0.35">
      <c r="A10" s="49" t="s">
        <v>5</v>
      </c>
      <c r="E10" s="49" t="s">
        <v>553</v>
      </c>
      <c r="F10" s="48"/>
      <c r="G10" s="48"/>
      <c r="H10" s="48"/>
      <c r="I10" s="48"/>
      <c r="J10" s="48"/>
      <c r="K10" s="48"/>
      <c r="L10" s="48"/>
      <c r="M10" s="48"/>
      <c r="N10" s="39"/>
      <c r="O10" s="39"/>
      <c r="P10" s="39"/>
      <c r="Q10" s="59">
        <v>1079</v>
      </c>
    </row>
    <row r="11" spans="1:18" s="49" customFormat="1" x14ac:dyDescent="0.35">
      <c r="A11" s="49" t="s">
        <v>7</v>
      </c>
      <c r="E11" s="49" t="s">
        <v>756</v>
      </c>
      <c r="F11" s="48"/>
      <c r="G11" s="48"/>
      <c r="H11" s="48"/>
      <c r="I11" s="48"/>
      <c r="J11" s="48"/>
      <c r="K11" s="48"/>
      <c r="L11" s="48"/>
      <c r="M11" s="48"/>
      <c r="N11" s="39"/>
      <c r="O11" s="39"/>
      <c r="P11" s="39"/>
      <c r="Q11" s="59">
        <v>1073</v>
      </c>
    </row>
    <row r="12" spans="1:18" s="49" customFormat="1" x14ac:dyDescent="0.35">
      <c r="F12" s="48"/>
      <c r="G12" s="48"/>
      <c r="H12" s="48"/>
      <c r="I12" s="48"/>
      <c r="J12" s="48"/>
      <c r="K12" s="48"/>
      <c r="L12" s="48"/>
      <c r="M12" s="48"/>
      <c r="N12" s="39"/>
      <c r="O12" s="39"/>
      <c r="P12" s="39"/>
      <c r="Q12" s="59"/>
    </row>
    <row r="13" spans="1:18" s="49" customFormat="1" x14ac:dyDescent="0.35">
      <c r="A13" s="49" t="s">
        <v>365</v>
      </c>
      <c r="E13" s="49" t="s">
        <v>551</v>
      </c>
      <c r="F13" s="48"/>
      <c r="G13" s="48"/>
      <c r="H13" s="48"/>
      <c r="I13" s="48"/>
      <c r="J13" s="48"/>
      <c r="K13" s="48"/>
      <c r="L13" s="48"/>
      <c r="M13" s="48"/>
      <c r="N13" s="39"/>
      <c r="O13" s="39"/>
      <c r="P13" s="39"/>
      <c r="Q13" s="59">
        <v>1063</v>
      </c>
    </row>
    <row r="14" spans="1:18" s="49" customFormat="1" x14ac:dyDescent="0.35">
      <c r="A14" s="49" t="s">
        <v>5</v>
      </c>
      <c r="E14" s="49" t="s">
        <v>552</v>
      </c>
      <c r="F14" s="48"/>
      <c r="G14" s="48"/>
      <c r="H14" s="48"/>
      <c r="I14" s="48"/>
      <c r="J14" s="48"/>
      <c r="K14" s="48"/>
      <c r="L14" s="48"/>
      <c r="M14" s="48"/>
      <c r="N14" s="39"/>
      <c r="O14" s="39"/>
      <c r="P14" s="39"/>
      <c r="Q14" s="59">
        <v>955</v>
      </c>
    </row>
    <row r="15" spans="1:18" s="49" customFormat="1" x14ac:dyDescent="0.35">
      <c r="F15" s="48"/>
      <c r="G15" s="48"/>
      <c r="H15" s="48"/>
      <c r="I15" s="48"/>
      <c r="J15" s="48"/>
      <c r="K15" s="48"/>
      <c r="L15" s="48"/>
      <c r="M15" s="48"/>
      <c r="N15" s="39"/>
      <c r="O15" s="39"/>
      <c r="P15" s="39"/>
      <c r="Q15" s="59"/>
    </row>
    <row r="16" spans="1:18" s="49" customFormat="1" x14ac:dyDescent="0.35">
      <c r="A16" s="49" t="s">
        <v>550</v>
      </c>
      <c r="E16" s="49" t="s">
        <v>555</v>
      </c>
      <c r="F16" s="48"/>
      <c r="G16" s="48"/>
      <c r="H16" s="48"/>
      <c r="I16" s="48"/>
      <c r="J16" s="48"/>
      <c r="K16" s="48"/>
      <c r="L16" s="48"/>
      <c r="M16" s="48"/>
      <c r="N16" s="39"/>
      <c r="O16" s="39"/>
      <c r="P16" s="39"/>
      <c r="Q16" s="59">
        <v>972</v>
      </c>
    </row>
    <row r="17" spans="1:19" s="49" customFormat="1" x14ac:dyDescent="0.35">
      <c r="A17" s="49" t="s">
        <v>15</v>
      </c>
      <c r="E17" s="49" t="s">
        <v>553</v>
      </c>
      <c r="F17" s="48"/>
      <c r="G17" s="48"/>
      <c r="H17" s="48"/>
      <c r="I17" s="48"/>
      <c r="J17" s="48"/>
      <c r="K17" s="48"/>
      <c r="L17" s="48"/>
      <c r="M17" s="48"/>
      <c r="N17" s="39"/>
      <c r="O17" s="39"/>
      <c r="P17" s="39"/>
      <c r="Q17" s="59">
        <v>1079</v>
      </c>
    </row>
    <row r="18" spans="1:19" s="49" customFormat="1" x14ac:dyDescent="0.35">
      <c r="A18" s="49" t="s">
        <v>21</v>
      </c>
      <c r="E18" s="49" t="s">
        <v>555</v>
      </c>
      <c r="F18" s="48"/>
      <c r="G18" s="48"/>
      <c r="H18" s="48"/>
      <c r="I18" s="48"/>
      <c r="J18" s="48"/>
      <c r="K18" s="48"/>
      <c r="L18" s="48"/>
      <c r="M18" s="48"/>
      <c r="N18" s="39"/>
      <c r="O18" s="39"/>
      <c r="P18" s="39"/>
      <c r="Q18" s="59">
        <v>972</v>
      </c>
    </row>
    <row r="19" spans="1:19" s="49" customFormat="1" x14ac:dyDescent="0.35">
      <c r="F19" s="48"/>
      <c r="G19" s="48"/>
      <c r="H19" s="48"/>
      <c r="I19" s="48"/>
      <c r="J19" s="48"/>
      <c r="K19" s="48"/>
      <c r="L19" s="48"/>
      <c r="M19" s="48"/>
      <c r="N19" s="39"/>
      <c r="O19" s="39"/>
      <c r="P19" s="39"/>
    </row>
    <row r="20" spans="1:19" s="49" customFormat="1" x14ac:dyDescent="0.3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39"/>
      <c r="O20" s="39"/>
      <c r="P20" s="39"/>
    </row>
    <row r="21" spans="1:19" s="49" customFormat="1" x14ac:dyDescent="0.3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39"/>
      <c r="O21" s="39"/>
      <c r="P21" s="39"/>
    </row>
    <row r="22" spans="1:19" x14ac:dyDescent="0.35">
      <c r="A22" s="37" t="s">
        <v>25</v>
      </c>
      <c r="B22" s="37" t="s">
        <v>26</v>
      </c>
      <c r="C22" s="37" t="s">
        <v>27</v>
      </c>
      <c r="D22" s="38" t="s">
        <v>546</v>
      </c>
      <c r="E22" s="38" t="s">
        <v>29</v>
      </c>
      <c r="F22" s="37" t="s">
        <v>30</v>
      </c>
      <c r="G22" s="37">
        <v>1</v>
      </c>
      <c r="H22" s="37">
        <v>2</v>
      </c>
      <c r="I22" s="37">
        <v>3</v>
      </c>
      <c r="J22" s="37">
        <v>4</v>
      </c>
      <c r="K22" s="37">
        <v>5</v>
      </c>
      <c r="L22" s="37">
        <v>6</v>
      </c>
      <c r="M22" s="37" t="s">
        <v>31</v>
      </c>
      <c r="N22" s="37" t="s">
        <v>32</v>
      </c>
      <c r="O22" s="37" t="s">
        <v>35</v>
      </c>
      <c r="P22" s="37" t="s">
        <v>36</v>
      </c>
      <c r="Q22" s="37" t="s">
        <v>532</v>
      </c>
    </row>
    <row r="23" spans="1:19" x14ac:dyDescent="0.35">
      <c r="A23" s="53">
        <v>1</v>
      </c>
      <c r="B23" s="9">
        <v>260</v>
      </c>
      <c r="C23" s="21" t="s">
        <v>205</v>
      </c>
      <c r="D23" s="21" t="s">
        <v>206</v>
      </c>
      <c r="E23" s="16"/>
      <c r="F23" s="9" t="s">
        <v>42</v>
      </c>
      <c r="G23" s="9">
        <v>96</v>
      </c>
      <c r="H23" s="9">
        <v>97</v>
      </c>
      <c r="I23" s="9">
        <v>94</v>
      </c>
      <c r="J23" s="9">
        <v>96</v>
      </c>
      <c r="K23" s="9">
        <v>95</v>
      </c>
      <c r="L23" s="9">
        <v>92</v>
      </c>
      <c r="M23" s="9">
        <v>570</v>
      </c>
      <c r="N23" s="9">
        <v>16</v>
      </c>
      <c r="O23" s="40">
        <v>569</v>
      </c>
      <c r="P23" s="53">
        <v>12</v>
      </c>
      <c r="Q23" s="42">
        <v>1139</v>
      </c>
      <c r="R23" s="55"/>
      <c r="S23" s="56"/>
    </row>
    <row r="24" spans="1:19" x14ac:dyDescent="0.35">
      <c r="A24" s="53">
        <v>2</v>
      </c>
      <c r="B24" s="9">
        <v>113</v>
      </c>
      <c r="C24" s="21" t="s">
        <v>533</v>
      </c>
      <c r="D24" s="21" t="s">
        <v>534</v>
      </c>
      <c r="E24" s="16"/>
      <c r="F24" s="9" t="s">
        <v>42</v>
      </c>
      <c r="G24" s="9">
        <v>93</v>
      </c>
      <c r="H24" s="9">
        <v>96</v>
      </c>
      <c r="I24" s="9">
        <v>94</v>
      </c>
      <c r="J24" s="9">
        <v>96</v>
      </c>
      <c r="K24" s="9">
        <v>93</v>
      </c>
      <c r="L24" s="9">
        <v>95</v>
      </c>
      <c r="M24" s="9">
        <v>567</v>
      </c>
      <c r="N24" s="9">
        <v>10</v>
      </c>
      <c r="O24" s="40">
        <v>566</v>
      </c>
      <c r="P24" s="53">
        <v>19</v>
      </c>
      <c r="Q24" s="42">
        <v>1133</v>
      </c>
      <c r="R24" s="55"/>
      <c r="S24" s="56"/>
    </row>
    <row r="25" spans="1:19" x14ac:dyDescent="0.35">
      <c r="A25" s="53">
        <v>3</v>
      </c>
      <c r="B25" s="23">
        <v>149</v>
      </c>
      <c r="C25" s="24" t="s">
        <v>216</v>
      </c>
      <c r="D25" s="24" t="s">
        <v>217</v>
      </c>
      <c r="E25" s="25" t="s">
        <v>65</v>
      </c>
      <c r="F25" s="23" t="s">
        <v>42</v>
      </c>
      <c r="G25" s="9">
        <v>92</v>
      </c>
      <c r="H25" s="9">
        <v>92</v>
      </c>
      <c r="I25" s="9">
        <v>96</v>
      </c>
      <c r="J25" s="9">
        <v>95</v>
      </c>
      <c r="K25" s="9">
        <v>90</v>
      </c>
      <c r="L25" s="9">
        <v>91</v>
      </c>
      <c r="M25" s="23">
        <v>556</v>
      </c>
      <c r="N25" s="9">
        <v>11</v>
      </c>
      <c r="O25" s="40">
        <v>567</v>
      </c>
      <c r="P25" s="53">
        <v>8</v>
      </c>
      <c r="Q25" s="42">
        <v>1123</v>
      </c>
      <c r="R25" s="55"/>
      <c r="S25" s="56"/>
    </row>
    <row r="26" spans="1:19" x14ac:dyDescent="0.35">
      <c r="A26" s="53">
        <v>4</v>
      </c>
      <c r="B26" s="9">
        <v>311</v>
      </c>
      <c r="C26" s="21" t="s">
        <v>535</v>
      </c>
      <c r="D26" s="21" t="s">
        <v>536</v>
      </c>
      <c r="E26" s="16"/>
      <c r="F26" s="9" t="s">
        <v>42</v>
      </c>
      <c r="G26" s="9">
        <v>98</v>
      </c>
      <c r="H26" s="9">
        <v>96</v>
      </c>
      <c r="I26" s="9">
        <v>95</v>
      </c>
      <c r="J26" s="9">
        <v>90</v>
      </c>
      <c r="K26" s="9">
        <v>91</v>
      </c>
      <c r="L26" s="9">
        <v>87</v>
      </c>
      <c r="M26" s="9">
        <v>557</v>
      </c>
      <c r="N26" s="9">
        <v>6</v>
      </c>
      <c r="O26" s="40">
        <v>555</v>
      </c>
      <c r="P26" s="53">
        <v>11</v>
      </c>
      <c r="Q26" s="42">
        <v>1112</v>
      </c>
      <c r="R26" s="55"/>
      <c r="S26" s="56"/>
    </row>
    <row r="27" spans="1:19" x14ac:dyDescent="0.35">
      <c r="A27" s="53">
        <v>5</v>
      </c>
      <c r="B27" s="9">
        <v>118</v>
      </c>
      <c r="C27" s="21" t="s">
        <v>212</v>
      </c>
      <c r="D27" s="21" t="s">
        <v>213</v>
      </c>
      <c r="E27" s="16"/>
      <c r="F27" s="9" t="s">
        <v>42</v>
      </c>
      <c r="G27" s="9">
        <v>93</v>
      </c>
      <c r="H27" s="9">
        <v>96</v>
      </c>
      <c r="I27" s="9">
        <v>93</v>
      </c>
      <c r="J27" s="9">
        <v>87</v>
      </c>
      <c r="K27" s="9">
        <v>89</v>
      </c>
      <c r="L27" s="9">
        <v>87</v>
      </c>
      <c r="M27" s="9">
        <v>545</v>
      </c>
      <c r="N27" s="9">
        <v>5</v>
      </c>
      <c r="O27" s="40">
        <v>540</v>
      </c>
      <c r="P27" s="53">
        <v>12</v>
      </c>
      <c r="Q27" s="42">
        <v>1085</v>
      </c>
      <c r="R27" s="55"/>
      <c r="S27" s="56"/>
    </row>
    <row r="28" spans="1:19" x14ac:dyDescent="0.35">
      <c r="A28" s="53">
        <v>6</v>
      </c>
      <c r="B28" s="9">
        <v>230</v>
      </c>
      <c r="C28" s="21" t="s">
        <v>238</v>
      </c>
      <c r="D28" s="21" t="s">
        <v>213</v>
      </c>
      <c r="E28" s="16" t="s">
        <v>65</v>
      </c>
      <c r="F28" s="9" t="s">
        <v>56</v>
      </c>
      <c r="G28" s="9">
        <v>95</v>
      </c>
      <c r="H28" s="9">
        <v>91</v>
      </c>
      <c r="I28" s="9">
        <v>92</v>
      </c>
      <c r="J28" s="9">
        <v>93</v>
      </c>
      <c r="K28" s="9">
        <v>83</v>
      </c>
      <c r="L28" s="9">
        <v>89</v>
      </c>
      <c r="M28" s="9">
        <v>543</v>
      </c>
      <c r="N28" s="9">
        <v>5</v>
      </c>
      <c r="O28" s="40">
        <v>536</v>
      </c>
      <c r="P28" s="53">
        <v>9</v>
      </c>
      <c r="Q28" s="42">
        <v>1079</v>
      </c>
      <c r="R28" s="55"/>
      <c r="S28" s="56"/>
    </row>
    <row r="29" spans="1:19" x14ac:dyDescent="0.35">
      <c r="A29" s="53">
        <v>7</v>
      </c>
      <c r="B29" s="9">
        <v>152</v>
      </c>
      <c r="C29" s="21" t="s">
        <v>538</v>
      </c>
      <c r="D29" s="21" t="s">
        <v>245</v>
      </c>
      <c r="E29" s="16" t="s">
        <v>65</v>
      </c>
      <c r="F29" s="9" t="s">
        <v>56</v>
      </c>
      <c r="G29" s="9">
        <v>90</v>
      </c>
      <c r="H29" s="9">
        <v>87</v>
      </c>
      <c r="I29" s="9">
        <v>87</v>
      </c>
      <c r="J29" s="9">
        <v>90</v>
      </c>
      <c r="K29" s="9">
        <v>94</v>
      </c>
      <c r="L29" s="9">
        <v>88</v>
      </c>
      <c r="M29" s="9">
        <v>536</v>
      </c>
      <c r="N29" s="9">
        <v>3</v>
      </c>
      <c r="O29" s="40">
        <v>537</v>
      </c>
      <c r="P29" s="53">
        <v>12</v>
      </c>
      <c r="Q29" s="42">
        <v>1073</v>
      </c>
      <c r="R29" s="55"/>
      <c r="S29" s="55"/>
    </row>
    <row r="30" spans="1:19" x14ac:dyDescent="0.35">
      <c r="A30" s="53">
        <v>8</v>
      </c>
      <c r="B30" s="9">
        <v>335</v>
      </c>
      <c r="C30" s="21" t="s">
        <v>539</v>
      </c>
      <c r="D30" s="21" t="s">
        <v>540</v>
      </c>
      <c r="E30" s="16" t="s">
        <v>86</v>
      </c>
      <c r="F30" s="9" t="s">
        <v>56</v>
      </c>
      <c r="G30" s="9">
        <v>91</v>
      </c>
      <c r="H30" s="9">
        <v>92</v>
      </c>
      <c r="I30" s="9">
        <v>88</v>
      </c>
      <c r="J30" s="9">
        <v>92</v>
      </c>
      <c r="K30" s="9">
        <v>83</v>
      </c>
      <c r="L30" s="9">
        <v>86</v>
      </c>
      <c r="M30" s="9">
        <v>532</v>
      </c>
      <c r="N30" s="9">
        <v>7</v>
      </c>
      <c r="O30" s="40">
        <v>531</v>
      </c>
      <c r="P30" s="53">
        <v>5</v>
      </c>
      <c r="Q30" s="42">
        <v>1063</v>
      </c>
      <c r="R30" s="55"/>
      <c r="S30" s="55"/>
    </row>
    <row r="31" spans="1:19" x14ac:dyDescent="0.35">
      <c r="A31" s="53">
        <v>9</v>
      </c>
      <c r="B31" s="9">
        <v>389</v>
      </c>
      <c r="C31" s="21" t="s">
        <v>242</v>
      </c>
      <c r="D31" s="21" t="s">
        <v>243</v>
      </c>
      <c r="E31" s="16" t="s">
        <v>48</v>
      </c>
      <c r="F31" s="9" t="s">
        <v>130</v>
      </c>
      <c r="G31" s="9">
        <v>91</v>
      </c>
      <c r="H31" s="9">
        <v>88</v>
      </c>
      <c r="I31" s="9">
        <v>76</v>
      </c>
      <c r="J31" s="9">
        <v>81</v>
      </c>
      <c r="K31" s="9">
        <v>69</v>
      </c>
      <c r="L31" s="9">
        <v>78</v>
      </c>
      <c r="M31" s="9">
        <v>483</v>
      </c>
      <c r="N31" s="9">
        <v>2</v>
      </c>
      <c r="O31" s="40">
        <v>489</v>
      </c>
      <c r="P31" s="53">
        <v>2</v>
      </c>
      <c r="Q31" s="42">
        <v>972</v>
      </c>
      <c r="R31" s="55"/>
      <c r="S31" s="55"/>
    </row>
    <row r="32" spans="1:19" x14ac:dyDescent="0.35">
      <c r="A32" s="53">
        <v>10</v>
      </c>
      <c r="B32" s="9">
        <v>375</v>
      </c>
      <c r="C32" s="21" t="s">
        <v>285</v>
      </c>
      <c r="D32" s="21" t="s">
        <v>286</v>
      </c>
      <c r="E32" s="16" t="s">
        <v>86</v>
      </c>
      <c r="F32" s="9" t="s">
        <v>130</v>
      </c>
      <c r="G32" s="9">
        <v>88</v>
      </c>
      <c r="H32" s="9">
        <v>84</v>
      </c>
      <c r="I32" s="9">
        <v>74</v>
      </c>
      <c r="J32" s="9">
        <v>78</v>
      </c>
      <c r="K32" s="9">
        <v>71</v>
      </c>
      <c r="L32" s="9">
        <v>76</v>
      </c>
      <c r="M32" s="9">
        <v>471</v>
      </c>
      <c r="N32" s="9">
        <v>3</v>
      </c>
      <c r="O32" s="40">
        <v>484</v>
      </c>
      <c r="P32" s="53">
        <v>2</v>
      </c>
      <c r="Q32" s="42">
        <v>955</v>
      </c>
      <c r="R32" s="55"/>
      <c r="S32" s="55"/>
    </row>
    <row r="33" spans="1:19" x14ac:dyDescent="0.35">
      <c r="A33" s="53">
        <v>11</v>
      </c>
      <c r="B33" s="9">
        <v>144</v>
      </c>
      <c r="C33" s="21" t="s">
        <v>283</v>
      </c>
      <c r="D33" s="21" t="s">
        <v>284</v>
      </c>
      <c r="E33" s="16" t="s">
        <v>48</v>
      </c>
      <c r="F33" s="9" t="s">
        <v>168</v>
      </c>
      <c r="G33" s="9">
        <v>76</v>
      </c>
      <c r="H33" s="9">
        <v>85</v>
      </c>
      <c r="I33" s="9">
        <v>84</v>
      </c>
      <c r="J33" s="9">
        <v>80</v>
      </c>
      <c r="K33" s="9">
        <v>80</v>
      </c>
      <c r="L33" s="9">
        <v>72</v>
      </c>
      <c r="M33" s="9">
        <v>477</v>
      </c>
      <c r="N33" s="9">
        <v>1</v>
      </c>
      <c r="O33" s="40">
        <v>467</v>
      </c>
      <c r="P33" s="53">
        <v>5</v>
      </c>
      <c r="Q33" s="42">
        <v>944</v>
      </c>
      <c r="R33" s="55"/>
      <c r="S33" s="56"/>
    </row>
    <row r="34" spans="1:19" x14ac:dyDescent="0.35">
      <c r="A34" s="53">
        <v>12</v>
      </c>
      <c r="B34" s="9">
        <v>350</v>
      </c>
      <c r="C34" s="21" t="s">
        <v>258</v>
      </c>
      <c r="D34" s="21" t="s">
        <v>259</v>
      </c>
      <c r="E34" s="16" t="s">
        <v>65</v>
      </c>
      <c r="F34" s="9" t="s">
        <v>56</v>
      </c>
      <c r="G34" s="9">
        <v>91</v>
      </c>
      <c r="H34" s="9">
        <v>98</v>
      </c>
      <c r="I34" s="9">
        <v>84</v>
      </c>
      <c r="J34" s="9">
        <v>92</v>
      </c>
      <c r="K34" s="9">
        <v>85</v>
      </c>
      <c r="L34" s="9">
        <v>85</v>
      </c>
      <c r="M34" s="9">
        <v>535</v>
      </c>
      <c r="N34" s="9">
        <v>10</v>
      </c>
      <c r="O34" s="40">
        <v>399</v>
      </c>
      <c r="P34" s="53">
        <v>7</v>
      </c>
      <c r="Q34" s="42">
        <v>934</v>
      </c>
      <c r="R34" s="57"/>
      <c r="S34" s="58"/>
    </row>
    <row r="35" spans="1:19" x14ac:dyDescent="0.35">
      <c r="A35" s="53">
        <v>13</v>
      </c>
      <c r="B35" s="9">
        <v>147</v>
      </c>
      <c r="C35" s="21" t="s">
        <v>224</v>
      </c>
      <c r="D35" s="21" t="s">
        <v>225</v>
      </c>
      <c r="E35" s="16" t="s">
        <v>48</v>
      </c>
      <c r="F35" s="9" t="s">
        <v>130</v>
      </c>
      <c r="G35" s="9">
        <v>86</v>
      </c>
      <c r="H35" s="9">
        <v>76</v>
      </c>
      <c r="I35" s="9">
        <v>74</v>
      </c>
      <c r="J35" s="9">
        <v>83</v>
      </c>
      <c r="K35" s="9">
        <v>75</v>
      </c>
      <c r="L35" s="9">
        <v>42</v>
      </c>
      <c r="M35" s="9">
        <v>436</v>
      </c>
      <c r="N35" s="9">
        <v>6</v>
      </c>
      <c r="O35" s="40">
        <v>476</v>
      </c>
      <c r="P35" s="53">
        <v>2</v>
      </c>
      <c r="Q35" s="42">
        <v>912</v>
      </c>
      <c r="R35" s="55"/>
      <c r="S35" s="56"/>
    </row>
    <row r="36" spans="1:19" x14ac:dyDescent="0.35">
      <c r="N36" s="50"/>
      <c r="O36" s="44"/>
      <c r="P36" s="53"/>
      <c r="Q36" s="46"/>
    </row>
  </sheetData>
  <phoneticPr fontId="23" type="noConversion"/>
  <pageMargins left="0.75" right="0.75" top="1" bottom="1" header="0.5" footer="0.5"/>
  <pageSetup orientation="portrait" verticalDpi="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zoomScaleNormal="100" workbookViewId="0">
      <selection activeCell="F38" sqref="F38"/>
    </sheetView>
  </sheetViews>
  <sheetFormatPr defaultColWidth="8" defaultRowHeight="15.5" x14ac:dyDescent="0.35"/>
  <cols>
    <col min="1" max="1" width="7.453125" style="50" customWidth="1"/>
    <col min="2" max="2" width="7.81640625" style="50" bestFit="1" customWidth="1"/>
    <col min="3" max="3" width="15.453125" style="50" bestFit="1" customWidth="1"/>
    <col min="4" max="4" width="9" style="50" bestFit="1" customWidth="1"/>
    <col min="5" max="5" width="6.1796875" style="50" customWidth="1"/>
    <col min="6" max="6" width="7.453125" style="50" bestFit="1" customWidth="1"/>
    <col min="7" max="7" width="6.81640625" style="50" bestFit="1" customWidth="1"/>
    <col min="8" max="8" width="3.81640625" style="50" bestFit="1" customWidth="1"/>
    <col min="9" max="9" width="6.81640625" style="50" bestFit="1" customWidth="1"/>
    <col min="10" max="10" width="3.81640625" style="50" bestFit="1" customWidth="1"/>
    <col min="11" max="11" width="6.7265625" style="50" bestFit="1" customWidth="1"/>
    <col min="12" max="16384" width="8" style="50"/>
  </cols>
  <sheetData>
    <row r="1" spans="1:11" x14ac:dyDescent="0.3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x14ac:dyDescent="0.35">
      <c r="A2" s="122" t="s">
        <v>544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x14ac:dyDescent="0.35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x14ac:dyDescent="0.35">
      <c r="A4" s="51"/>
      <c r="B4" s="48"/>
      <c r="C4" s="48"/>
      <c r="D4" s="48"/>
      <c r="E4" s="48"/>
      <c r="F4" s="48"/>
      <c r="G4" s="37"/>
      <c r="H4" s="37"/>
      <c r="I4" s="37"/>
      <c r="J4" s="37"/>
      <c r="K4" s="37"/>
    </row>
    <row r="5" spans="1:11" x14ac:dyDescent="0.35">
      <c r="A5" s="39" t="s">
        <v>3</v>
      </c>
      <c r="B5" s="36"/>
      <c r="D5" s="36"/>
      <c r="E5" s="36" t="s">
        <v>548</v>
      </c>
      <c r="F5" s="36"/>
      <c r="G5" s="36"/>
      <c r="H5" s="36"/>
      <c r="I5" s="37"/>
      <c r="J5" s="37"/>
      <c r="K5" s="37">
        <v>1177</v>
      </c>
    </row>
    <row r="6" spans="1:11" x14ac:dyDescent="0.35">
      <c r="A6" s="39" t="s">
        <v>5</v>
      </c>
      <c r="B6" s="36"/>
      <c r="D6" s="36"/>
      <c r="E6" s="36" t="s">
        <v>547</v>
      </c>
      <c r="F6" s="36"/>
      <c r="G6" s="36"/>
      <c r="H6" s="36"/>
      <c r="I6" s="37"/>
      <c r="J6" s="37"/>
      <c r="K6" s="37">
        <v>1162</v>
      </c>
    </row>
    <row r="7" spans="1:11" x14ac:dyDescent="0.35">
      <c r="A7" s="39" t="s">
        <v>7</v>
      </c>
      <c r="B7" s="36"/>
      <c r="D7" s="36"/>
      <c r="E7" s="36" t="s">
        <v>558</v>
      </c>
      <c r="F7" s="36"/>
      <c r="G7" s="36"/>
      <c r="H7" s="36"/>
      <c r="I7" s="37"/>
      <c r="J7" s="37"/>
      <c r="K7" s="37">
        <v>1159</v>
      </c>
    </row>
    <row r="8" spans="1:11" x14ac:dyDescent="0.35">
      <c r="A8" s="63"/>
      <c r="B8" s="36"/>
      <c r="D8" s="36"/>
      <c r="E8" s="36"/>
      <c r="F8" s="36"/>
      <c r="G8" s="36"/>
      <c r="H8" s="36"/>
      <c r="I8" s="37"/>
      <c r="J8" s="37"/>
    </row>
    <row r="9" spans="1:11" x14ac:dyDescent="0.35">
      <c r="A9" s="63" t="s">
        <v>365</v>
      </c>
      <c r="B9" s="36"/>
      <c r="D9" s="36"/>
      <c r="E9" s="36" t="s">
        <v>559</v>
      </c>
      <c r="F9" s="36"/>
      <c r="G9" s="36"/>
      <c r="H9" s="36"/>
      <c r="I9" s="37"/>
      <c r="J9" s="37"/>
      <c r="K9" s="37">
        <v>1096</v>
      </c>
    </row>
    <row r="10" spans="1:11" x14ac:dyDescent="0.35">
      <c r="A10" s="63" t="s">
        <v>556</v>
      </c>
      <c r="B10" s="36"/>
      <c r="D10" s="36"/>
      <c r="E10" s="36" t="s">
        <v>552</v>
      </c>
      <c r="F10" s="36"/>
      <c r="G10" s="36"/>
      <c r="H10" s="36"/>
      <c r="I10" s="37"/>
      <c r="J10" s="37"/>
      <c r="K10" s="37">
        <v>1009</v>
      </c>
    </row>
    <row r="11" spans="1:11" x14ac:dyDescent="0.35">
      <c r="A11" s="51"/>
      <c r="B11" s="36"/>
      <c r="C11" s="36"/>
      <c r="D11" s="36"/>
      <c r="E11" s="36"/>
      <c r="F11" s="36"/>
      <c r="G11" s="36"/>
      <c r="H11" s="36"/>
      <c r="I11" s="37"/>
      <c r="J11" s="37"/>
      <c r="K11" s="37"/>
    </row>
    <row r="12" spans="1:11" s="53" customFormat="1" x14ac:dyDescent="0.35">
      <c r="A12" s="37" t="s">
        <v>25</v>
      </c>
      <c r="B12" s="37" t="s">
        <v>26</v>
      </c>
      <c r="C12" s="39" t="s">
        <v>557</v>
      </c>
      <c r="D12" s="61" t="s">
        <v>546</v>
      </c>
      <c r="E12" s="38" t="s">
        <v>29</v>
      </c>
      <c r="F12" s="37" t="s">
        <v>30</v>
      </c>
      <c r="G12" s="37" t="s">
        <v>31</v>
      </c>
      <c r="H12" s="37" t="s">
        <v>32</v>
      </c>
      <c r="I12" s="37" t="s">
        <v>35</v>
      </c>
      <c r="J12" s="37" t="s">
        <v>36</v>
      </c>
      <c r="K12" s="37" t="s">
        <v>192</v>
      </c>
    </row>
    <row r="13" spans="1:11" s="53" customFormat="1" x14ac:dyDescent="0.35">
      <c r="A13" s="40">
        <v>1</v>
      </c>
      <c r="B13" s="40">
        <v>113</v>
      </c>
      <c r="C13" s="43" t="s">
        <v>533</v>
      </c>
      <c r="D13" s="43" t="s">
        <v>534</v>
      </c>
      <c r="E13" s="42"/>
      <c r="F13" s="40" t="s">
        <v>42</v>
      </c>
      <c r="G13" s="60">
        <v>592</v>
      </c>
      <c r="H13" s="60">
        <v>27</v>
      </c>
      <c r="I13" s="40">
        <v>585</v>
      </c>
      <c r="J13" s="40">
        <v>23</v>
      </c>
      <c r="K13" s="62">
        <v>1177</v>
      </c>
    </row>
    <row r="14" spans="1:11" s="53" customFormat="1" x14ac:dyDescent="0.35">
      <c r="A14" s="40">
        <v>2</v>
      </c>
      <c r="B14" s="40">
        <v>260</v>
      </c>
      <c r="C14" s="43" t="s">
        <v>205</v>
      </c>
      <c r="D14" s="43" t="s">
        <v>206</v>
      </c>
      <c r="E14" s="42"/>
      <c r="F14" s="40" t="s">
        <v>42</v>
      </c>
      <c r="G14" s="40">
        <v>586</v>
      </c>
      <c r="H14" s="40">
        <v>30</v>
      </c>
      <c r="I14" s="40">
        <v>576</v>
      </c>
      <c r="J14" s="40">
        <v>13</v>
      </c>
      <c r="K14" s="62">
        <v>1162</v>
      </c>
    </row>
    <row r="15" spans="1:11" s="53" customFormat="1" x14ac:dyDescent="0.35">
      <c r="A15" s="40">
        <v>3</v>
      </c>
      <c r="B15" s="40">
        <v>311</v>
      </c>
      <c r="C15" s="43" t="s">
        <v>535</v>
      </c>
      <c r="D15" s="43" t="s">
        <v>536</v>
      </c>
      <c r="E15" s="42"/>
      <c r="F15" s="40" t="s">
        <v>42</v>
      </c>
      <c r="G15" s="40">
        <v>582</v>
      </c>
      <c r="H15" s="40">
        <v>20</v>
      </c>
      <c r="I15" s="40">
        <v>577</v>
      </c>
      <c r="J15" s="40">
        <v>20</v>
      </c>
      <c r="K15" s="62">
        <v>1159</v>
      </c>
    </row>
    <row r="16" spans="1:11" s="53" customFormat="1" x14ac:dyDescent="0.35">
      <c r="A16" s="40">
        <v>4</v>
      </c>
      <c r="B16" s="40">
        <v>191</v>
      </c>
      <c r="C16" s="43" t="s">
        <v>541</v>
      </c>
      <c r="D16" s="43" t="s">
        <v>247</v>
      </c>
      <c r="E16" s="42"/>
      <c r="F16" s="44" t="s">
        <v>42</v>
      </c>
      <c r="G16" s="40">
        <v>573</v>
      </c>
      <c r="H16" s="40">
        <v>16</v>
      </c>
      <c r="I16" s="40">
        <v>577</v>
      </c>
      <c r="J16" s="40">
        <v>20</v>
      </c>
      <c r="K16" s="62">
        <v>1150</v>
      </c>
    </row>
    <row r="17" spans="1:11" s="53" customFormat="1" x14ac:dyDescent="0.35">
      <c r="A17" s="40">
        <v>5</v>
      </c>
      <c r="B17" s="40">
        <v>118</v>
      </c>
      <c r="C17" s="43" t="s">
        <v>537</v>
      </c>
      <c r="D17" s="43" t="s">
        <v>213</v>
      </c>
      <c r="E17" s="42"/>
      <c r="F17" s="40" t="s">
        <v>42</v>
      </c>
      <c r="G17" s="40">
        <v>570</v>
      </c>
      <c r="H17" s="40">
        <v>12</v>
      </c>
      <c r="I17" s="40">
        <v>564</v>
      </c>
      <c r="J17" s="40">
        <v>14</v>
      </c>
      <c r="K17" s="62">
        <v>1134</v>
      </c>
    </row>
    <row r="18" spans="1:11" s="53" customFormat="1" x14ac:dyDescent="0.35">
      <c r="A18" s="40">
        <v>6</v>
      </c>
      <c r="B18" s="40">
        <v>335</v>
      </c>
      <c r="C18" s="43" t="s">
        <v>539</v>
      </c>
      <c r="D18" s="43" t="s">
        <v>540</v>
      </c>
      <c r="E18" s="42" t="s">
        <v>86</v>
      </c>
      <c r="F18" s="40" t="s">
        <v>56</v>
      </c>
      <c r="G18" s="40">
        <v>545</v>
      </c>
      <c r="H18" s="40">
        <v>6</v>
      </c>
      <c r="I18" s="40">
        <v>551</v>
      </c>
      <c r="J18" s="40">
        <v>12</v>
      </c>
      <c r="K18" s="62">
        <v>1096</v>
      </c>
    </row>
    <row r="19" spans="1:11" s="53" customFormat="1" x14ac:dyDescent="0.35">
      <c r="A19" s="40">
        <v>7</v>
      </c>
      <c r="B19" s="40">
        <v>375</v>
      </c>
      <c r="C19" s="43" t="s">
        <v>285</v>
      </c>
      <c r="D19" s="43" t="s">
        <v>286</v>
      </c>
      <c r="E19" s="42" t="s">
        <v>86</v>
      </c>
      <c r="F19" s="40"/>
      <c r="G19" s="40">
        <v>505</v>
      </c>
      <c r="H19" s="40">
        <v>8</v>
      </c>
      <c r="I19" s="40">
        <v>504</v>
      </c>
      <c r="J19" s="40">
        <v>6</v>
      </c>
      <c r="K19" s="62">
        <v>1009</v>
      </c>
    </row>
    <row r="20" spans="1:11" s="53" customFormat="1" x14ac:dyDescent="0.35">
      <c r="A20" s="40"/>
      <c r="B20" s="40"/>
      <c r="C20" s="43"/>
      <c r="D20" s="43"/>
      <c r="E20" s="42"/>
      <c r="F20" s="40"/>
      <c r="G20" s="40"/>
      <c r="H20" s="40"/>
      <c r="I20" s="40"/>
      <c r="J20" s="40"/>
    </row>
    <row r="21" spans="1:11" s="53" customFormat="1" x14ac:dyDescent="0.35"/>
    <row r="22" spans="1:11" s="53" customFormat="1" x14ac:dyDescent="0.35"/>
  </sheetData>
  <mergeCells count="3">
    <mergeCell ref="A1:K1"/>
    <mergeCell ref="A2:K2"/>
    <mergeCell ref="A3:K3"/>
  </mergeCells>
  <phoneticPr fontId="23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5"/>
  <sheetViews>
    <sheetView workbookViewId="0">
      <selection activeCell="D20" sqref="D20"/>
    </sheetView>
  </sheetViews>
  <sheetFormatPr defaultColWidth="8" defaultRowHeight="15.5" x14ac:dyDescent="0.35"/>
  <cols>
    <col min="1" max="1" width="6.453125" style="50" customWidth="1"/>
    <col min="2" max="2" width="7.54296875" style="50" customWidth="1"/>
    <col min="3" max="3" width="14.26953125" style="50" bestFit="1" customWidth="1"/>
    <col min="4" max="4" width="9.1796875" style="50" bestFit="1" customWidth="1"/>
    <col min="5" max="5" width="6.7265625" style="50" customWidth="1"/>
    <col min="6" max="6" width="7.453125" style="50" bestFit="1" customWidth="1"/>
    <col min="7" max="7" width="6.81640625" style="50" bestFit="1" customWidth="1"/>
    <col min="8" max="8" width="3.81640625" style="50" bestFit="1" customWidth="1"/>
    <col min="9" max="9" width="6.81640625" style="50" bestFit="1" customWidth="1"/>
    <col min="10" max="10" width="3.81640625" style="50" bestFit="1" customWidth="1"/>
    <col min="11" max="11" width="6.7265625" style="50" bestFit="1" customWidth="1"/>
    <col min="12" max="16384" width="8" style="50"/>
  </cols>
  <sheetData>
    <row r="1" spans="1:1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64"/>
      <c r="K1" s="64"/>
    </row>
    <row r="2" spans="1:11" x14ac:dyDescent="0.35">
      <c r="A2" s="48" t="s">
        <v>727</v>
      </c>
      <c r="B2" s="48"/>
      <c r="C2" s="48"/>
      <c r="D2" s="48"/>
      <c r="E2" s="48"/>
      <c r="F2" s="48"/>
      <c r="G2" s="48"/>
      <c r="H2" s="48"/>
      <c r="I2" s="48"/>
      <c r="J2" s="64"/>
      <c r="K2" s="64"/>
    </row>
    <row r="3" spans="1:11" x14ac:dyDescent="0.3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x14ac:dyDescent="0.35">
      <c r="A4" s="51"/>
      <c r="B4" s="48"/>
      <c r="C4" s="48"/>
      <c r="D4" s="48"/>
      <c r="E4" s="48"/>
      <c r="F4" s="48"/>
      <c r="G4" s="37"/>
      <c r="H4" s="37"/>
      <c r="I4" s="37"/>
    </row>
    <row r="5" spans="1:11" x14ac:dyDescent="0.35">
      <c r="A5" s="39" t="s">
        <v>3</v>
      </c>
      <c r="B5" s="36"/>
      <c r="D5" s="36"/>
      <c r="E5" s="36" t="s">
        <v>554</v>
      </c>
      <c r="F5" s="36"/>
      <c r="G5" s="36"/>
      <c r="H5" s="36"/>
      <c r="I5" s="37"/>
      <c r="J5" s="37"/>
      <c r="K5" s="37">
        <v>1122</v>
      </c>
    </row>
    <row r="6" spans="1:11" x14ac:dyDescent="0.35">
      <c r="A6" s="39" t="s">
        <v>5</v>
      </c>
      <c r="B6" s="36"/>
      <c r="D6" s="36"/>
      <c r="E6" s="36" t="s">
        <v>549</v>
      </c>
      <c r="F6" s="36"/>
      <c r="G6" s="36"/>
      <c r="H6" s="36"/>
      <c r="I6" s="37"/>
      <c r="J6" s="37"/>
      <c r="K6" s="37">
        <v>1116</v>
      </c>
    </row>
    <row r="7" spans="1:11" x14ac:dyDescent="0.35">
      <c r="A7" s="39" t="s">
        <v>7</v>
      </c>
      <c r="B7" s="36"/>
      <c r="D7" s="36"/>
      <c r="E7" s="36" t="s">
        <v>561</v>
      </c>
      <c r="F7" s="36"/>
      <c r="G7" s="36"/>
      <c r="H7" s="36"/>
      <c r="I7" s="37"/>
      <c r="J7" s="37"/>
      <c r="K7" s="37">
        <v>1110</v>
      </c>
    </row>
    <row r="8" spans="1:11" x14ac:dyDescent="0.35">
      <c r="A8" s="63"/>
      <c r="B8" s="36"/>
      <c r="D8" s="36"/>
      <c r="E8" s="36"/>
      <c r="F8" s="36"/>
      <c r="G8" s="36"/>
      <c r="H8" s="36"/>
      <c r="I8" s="37"/>
      <c r="J8" s="37"/>
    </row>
    <row r="9" spans="1:11" x14ac:dyDescent="0.35">
      <c r="A9" s="63" t="s">
        <v>187</v>
      </c>
      <c r="B9" s="36"/>
      <c r="D9" s="36"/>
      <c r="E9" s="36" t="s">
        <v>555</v>
      </c>
      <c r="F9" s="36"/>
      <c r="G9" s="36"/>
      <c r="H9" s="36"/>
      <c r="I9" s="37"/>
      <c r="J9" s="37"/>
      <c r="K9" s="37">
        <v>1062</v>
      </c>
    </row>
    <row r="10" spans="1:11" x14ac:dyDescent="0.35">
      <c r="A10" s="63" t="s">
        <v>15</v>
      </c>
      <c r="B10" s="36"/>
      <c r="D10" s="36"/>
      <c r="E10" s="36" t="s">
        <v>553</v>
      </c>
      <c r="F10" s="36"/>
      <c r="G10" s="36"/>
      <c r="H10" s="36"/>
      <c r="I10" s="37"/>
      <c r="J10" s="37"/>
      <c r="K10" s="37">
        <v>1104</v>
      </c>
    </row>
    <row r="11" spans="1:11" x14ac:dyDescent="0.35">
      <c r="A11" s="63" t="s">
        <v>562</v>
      </c>
      <c r="B11" s="36"/>
      <c r="D11" s="36"/>
      <c r="E11" s="36" t="s">
        <v>563</v>
      </c>
      <c r="F11" s="36"/>
      <c r="G11" s="36"/>
      <c r="H11" s="36"/>
      <c r="I11" s="37"/>
      <c r="J11" s="37"/>
      <c r="K11" s="37">
        <v>1034</v>
      </c>
    </row>
    <row r="12" spans="1:11" x14ac:dyDescent="0.35">
      <c r="A12" s="51"/>
      <c r="B12" s="36"/>
      <c r="C12" s="36"/>
      <c r="D12" s="36"/>
      <c r="E12" s="36"/>
      <c r="F12" s="36"/>
      <c r="G12" s="36"/>
      <c r="H12" s="36"/>
      <c r="I12" s="37"/>
      <c r="J12" s="37"/>
      <c r="K12" s="37"/>
    </row>
    <row r="13" spans="1:11" s="53" customFormat="1" x14ac:dyDescent="0.35">
      <c r="A13" s="37" t="s">
        <v>25</v>
      </c>
      <c r="B13" s="37" t="s">
        <v>26</v>
      </c>
      <c r="C13" s="39" t="s">
        <v>557</v>
      </c>
      <c r="D13" s="61" t="s">
        <v>546</v>
      </c>
      <c r="E13" s="38" t="s">
        <v>29</v>
      </c>
      <c r="F13" s="37" t="s">
        <v>30</v>
      </c>
      <c r="G13" s="37" t="s">
        <v>31</v>
      </c>
      <c r="H13" s="37" t="s">
        <v>32</v>
      </c>
      <c r="I13" s="37" t="s">
        <v>35</v>
      </c>
      <c r="J13" s="37" t="s">
        <v>36</v>
      </c>
      <c r="K13" s="37" t="s">
        <v>192</v>
      </c>
    </row>
    <row r="14" spans="1:11" x14ac:dyDescent="0.35">
      <c r="A14" s="40">
        <v>1</v>
      </c>
      <c r="B14" s="40">
        <v>350</v>
      </c>
      <c r="C14" s="41" t="s">
        <v>258</v>
      </c>
      <c r="D14" s="41" t="s">
        <v>259</v>
      </c>
      <c r="E14" s="42" t="s">
        <v>65</v>
      </c>
      <c r="F14" s="40"/>
      <c r="G14" s="60">
        <v>557</v>
      </c>
      <c r="H14" s="60">
        <v>10</v>
      </c>
      <c r="I14" s="60">
        <v>565</v>
      </c>
      <c r="J14" s="60">
        <v>10</v>
      </c>
      <c r="K14" s="60">
        <f>I14+G14</f>
        <v>1122</v>
      </c>
    </row>
    <row r="15" spans="1:11" x14ac:dyDescent="0.35">
      <c r="A15" s="40">
        <v>2</v>
      </c>
      <c r="B15" s="40">
        <v>149</v>
      </c>
      <c r="C15" s="41" t="s">
        <v>216</v>
      </c>
      <c r="D15" s="41" t="s">
        <v>217</v>
      </c>
      <c r="E15" s="42" t="s">
        <v>65</v>
      </c>
      <c r="F15" s="40"/>
      <c r="G15" s="40">
        <v>559</v>
      </c>
      <c r="H15" s="40">
        <v>14</v>
      </c>
      <c r="I15" s="40">
        <v>557</v>
      </c>
      <c r="J15" s="40">
        <v>10</v>
      </c>
      <c r="K15" s="60">
        <f t="shared" ref="K15:K21" si="0">I15+G15</f>
        <v>1116</v>
      </c>
    </row>
    <row r="16" spans="1:11" x14ac:dyDescent="0.35">
      <c r="A16" s="40">
        <v>3</v>
      </c>
      <c r="B16" s="40">
        <v>378</v>
      </c>
      <c r="C16" s="41" t="s">
        <v>542</v>
      </c>
      <c r="D16" s="41" t="s">
        <v>526</v>
      </c>
      <c r="E16" s="42" t="s">
        <v>65</v>
      </c>
      <c r="F16" s="40"/>
      <c r="G16" s="40">
        <v>555</v>
      </c>
      <c r="H16" s="40">
        <v>6</v>
      </c>
      <c r="I16" s="40">
        <v>555</v>
      </c>
      <c r="J16" s="40">
        <v>9</v>
      </c>
      <c r="K16" s="60">
        <f t="shared" si="0"/>
        <v>1110</v>
      </c>
    </row>
    <row r="17" spans="1:11" x14ac:dyDescent="0.35">
      <c r="A17" s="40">
        <v>4</v>
      </c>
      <c r="B17" s="40">
        <v>230</v>
      </c>
      <c r="C17" s="41" t="s">
        <v>238</v>
      </c>
      <c r="D17" s="41" t="s">
        <v>213</v>
      </c>
      <c r="E17" s="42" t="s">
        <v>65</v>
      </c>
      <c r="F17" s="40" t="s">
        <v>56</v>
      </c>
      <c r="G17" s="40">
        <v>549</v>
      </c>
      <c r="H17" s="40">
        <v>5</v>
      </c>
      <c r="I17" s="40">
        <v>555</v>
      </c>
      <c r="J17" s="40">
        <v>7</v>
      </c>
      <c r="K17" s="60">
        <f t="shared" si="0"/>
        <v>1104</v>
      </c>
    </row>
    <row r="18" spans="1:11" x14ac:dyDescent="0.35">
      <c r="A18" s="40">
        <v>5</v>
      </c>
      <c r="B18" s="40">
        <v>100</v>
      </c>
      <c r="C18" s="41" t="s">
        <v>242</v>
      </c>
      <c r="D18" s="41" t="s">
        <v>243</v>
      </c>
      <c r="E18" s="42" t="s">
        <v>48</v>
      </c>
      <c r="F18" s="40" t="s">
        <v>56</v>
      </c>
      <c r="G18" s="40">
        <v>546</v>
      </c>
      <c r="H18" s="40">
        <v>7</v>
      </c>
      <c r="I18" s="40">
        <v>516</v>
      </c>
      <c r="J18" s="40">
        <v>6</v>
      </c>
      <c r="K18" s="60">
        <f t="shared" si="0"/>
        <v>1062</v>
      </c>
    </row>
    <row r="19" spans="1:11" x14ac:dyDescent="0.35">
      <c r="A19" s="40">
        <v>6</v>
      </c>
      <c r="B19" s="40">
        <v>152</v>
      </c>
      <c r="C19" s="41" t="s">
        <v>538</v>
      </c>
      <c r="D19" s="41" t="s">
        <v>245</v>
      </c>
      <c r="E19" s="42" t="s">
        <v>65</v>
      </c>
      <c r="F19" s="40" t="s">
        <v>56</v>
      </c>
      <c r="G19" s="40">
        <v>541</v>
      </c>
      <c r="H19" s="40">
        <v>7</v>
      </c>
      <c r="I19" s="40">
        <v>501</v>
      </c>
      <c r="J19" s="40">
        <v>13</v>
      </c>
      <c r="K19" s="60">
        <f t="shared" si="0"/>
        <v>1042</v>
      </c>
    </row>
    <row r="20" spans="1:11" x14ac:dyDescent="0.35">
      <c r="A20" s="40">
        <v>7</v>
      </c>
      <c r="B20" s="40">
        <v>147</v>
      </c>
      <c r="C20" s="41" t="s">
        <v>224</v>
      </c>
      <c r="D20" s="41" t="s">
        <v>225</v>
      </c>
      <c r="E20" s="42" t="s">
        <v>48</v>
      </c>
      <c r="F20" s="40" t="s">
        <v>130</v>
      </c>
      <c r="G20" s="44">
        <v>515</v>
      </c>
      <c r="H20" s="44">
        <v>7</v>
      </c>
      <c r="I20" s="40">
        <v>519</v>
      </c>
      <c r="J20" s="40">
        <v>3</v>
      </c>
      <c r="K20" s="60">
        <f t="shared" si="0"/>
        <v>1034</v>
      </c>
    </row>
    <row r="21" spans="1:11" x14ac:dyDescent="0.35">
      <c r="A21" s="40">
        <v>8</v>
      </c>
      <c r="B21" s="44">
        <v>144</v>
      </c>
      <c r="C21" s="45" t="s">
        <v>283</v>
      </c>
      <c r="D21" s="45" t="s">
        <v>284</v>
      </c>
      <c r="E21" s="46" t="s">
        <v>48</v>
      </c>
      <c r="F21" s="44" t="s">
        <v>168</v>
      </c>
      <c r="G21" s="44">
        <v>482</v>
      </c>
      <c r="H21" s="44">
        <v>6</v>
      </c>
      <c r="I21" s="40">
        <v>497</v>
      </c>
      <c r="J21" s="40">
        <v>2</v>
      </c>
      <c r="K21" s="60">
        <f t="shared" si="0"/>
        <v>979</v>
      </c>
    </row>
    <row r="22" spans="1:11" x14ac:dyDescent="0.35">
      <c r="A22" s="40">
        <v>9</v>
      </c>
      <c r="B22" s="40">
        <v>303</v>
      </c>
      <c r="C22" s="47" t="s">
        <v>289</v>
      </c>
      <c r="D22" s="47" t="s">
        <v>274</v>
      </c>
      <c r="E22" s="40" t="s">
        <v>48</v>
      </c>
      <c r="F22" s="40" t="s">
        <v>168</v>
      </c>
      <c r="G22" s="40">
        <v>568</v>
      </c>
      <c r="H22" s="40">
        <v>3</v>
      </c>
      <c r="I22" s="40" t="s">
        <v>543</v>
      </c>
      <c r="J22" s="40"/>
      <c r="K22" s="60">
        <v>568</v>
      </c>
    </row>
    <row r="23" spans="1:11" x14ac:dyDescent="0.35">
      <c r="A23" s="40">
        <v>10</v>
      </c>
      <c r="B23" s="40">
        <v>392</v>
      </c>
      <c r="C23" s="47" t="s">
        <v>276</v>
      </c>
      <c r="D23" s="47" t="s">
        <v>277</v>
      </c>
      <c r="E23" s="40" t="s">
        <v>119</v>
      </c>
      <c r="F23" s="40"/>
      <c r="G23" s="40" t="s">
        <v>543</v>
      </c>
      <c r="H23" s="40"/>
      <c r="I23" s="40">
        <v>446</v>
      </c>
      <c r="J23" s="40">
        <v>1</v>
      </c>
      <c r="K23" s="60">
        <v>446</v>
      </c>
    </row>
    <row r="24" spans="1:11" x14ac:dyDescent="0.35">
      <c r="A24" s="40"/>
      <c r="B24" s="47"/>
      <c r="C24" s="47"/>
      <c r="D24" s="47"/>
      <c r="E24" s="47"/>
      <c r="F24" s="47"/>
      <c r="G24" s="40"/>
      <c r="H24" s="40"/>
      <c r="I24" s="40"/>
      <c r="J24" s="40"/>
      <c r="K24" s="40"/>
    </row>
    <row r="25" spans="1:11" x14ac:dyDescent="0.35">
      <c r="B25" s="50" t="s">
        <v>560</v>
      </c>
    </row>
  </sheetData>
  <phoneticPr fontId="23" type="noConversion"/>
  <pageMargins left="0.75" right="0.75" top="1" bottom="1" header="0.5" footer="0.5"/>
  <pageSetup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5EFA5F-6216-420E-995D-EC38A921C7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89AA79-99F7-4CF2-B42C-49B6930E95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WAR</vt:lpstr>
      <vt:lpstr>3x20</vt:lpstr>
      <vt:lpstr>WProne</vt:lpstr>
      <vt:lpstr>MAR</vt:lpstr>
      <vt:lpstr>3x40</vt:lpstr>
      <vt:lpstr>MProne</vt:lpstr>
      <vt:lpstr>Standard</vt:lpstr>
      <vt:lpstr>Centerfire</vt:lpstr>
      <vt:lpstr>Jr Sport</vt:lpstr>
      <vt:lpstr>MAP</vt:lpstr>
      <vt:lpstr>WAP</vt:lpstr>
      <vt:lpstr>Rapid</vt:lpstr>
      <vt:lpstr>Free</vt:lpstr>
      <vt:lpstr>WSport</vt:lpstr>
      <vt:lpstr>IPC Prone</vt:lpstr>
    </vt:vector>
  </TitlesOfParts>
  <Company>USAMU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10mRange</dc:creator>
  <cp:lastModifiedBy>Reya Kempley</cp:lastModifiedBy>
  <cp:lastPrinted>2013-06-09T19:00:50Z</cp:lastPrinted>
  <dcterms:created xsi:type="dcterms:W3CDTF">2013-06-05T20:38:08Z</dcterms:created>
  <dcterms:modified xsi:type="dcterms:W3CDTF">2020-06-19T15:31:33Z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