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https://usolympic-my.sharepoint.com/personal/reya_kempley_usashooting_org/Documents/USAS Work/Web Site/National Competition Results/2015/"/>
    </mc:Choice>
  </mc:AlternateContent>
  <xr:revisionPtr revIDLastSave="0" documentId="8_{7BB7F000-B335-4314-BB97-5ABAE0621067}" xr6:coauthVersionLast="44" xr6:coauthVersionMax="44" xr10:uidLastSave="{00000000-0000-0000-0000-000000000000}"/>
  <bookViews>
    <workbookView xWindow="30780" yWindow="4185" windowWidth="18765" windowHeight="10170" activeTab="2"/>
  </bookViews>
  <sheets>
    <sheet name="Prone " sheetId="1" r:id="rId1"/>
    <sheet name="3x20" sheetId="2" r:id="rId2"/>
    <sheet name="3x40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32" i="3" l="1"/>
  <c r="AE32" i="3"/>
  <c r="AI32" i="3"/>
  <c r="X9" i="2"/>
  <c r="X13" i="2"/>
  <c r="X12" i="2"/>
  <c r="X14" i="2"/>
  <c r="X11" i="2"/>
  <c r="X15" i="2"/>
  <c r="X16" i="2"/>
  <c r="X17" i="2"/>
  <c r="X18" i="2"/>
  <c r="X19" i="2"/>
  <c r="X20" i="2"/>
  <c r="X21" i="2"/>
  <c r="X22" i="2"/>
  <c r="X23" i="2"/>
  <c r="X24" i="2"/>
  <c r="X25" i="2"/>
  <c r="X26" i="2"/>
  <c r="X10" i="2"/>
  <c r="O28" i="3"/>
  <c r="AE28" i="3"/>
  <c r="AI28" i="3"/>
  <c r="I25" i="2"/>
  <c r="I24" i="2"/>
  <c r="I12" i="2"/>
  <c r="I17" i="2"/>
  <c r="W17" i="2" s="1"/>
  <c r="I21" i="2"/>
  <c r="I10" i="2"/>
  <c r="I15" i="2"/>
  <c r="I16" i="2"/>
  <c r="W16" i="2" s="1"/>
  <c r="I26" i="2"/>
  <c r="I19" i="2"/>
  <c r="I23" i="2"/>
  <c r="I18" i="2"/>
  <c r="W18" i="2" s="1"/>
  <c r="I20" i="2"/>
  <c r="I11" i="2"/>
  <c r="I9" i="2"/>
  <c r="I13" i="2"/>
  <c r="W13" i="2" s="1"/>
  <c r="I22" i="2"/>
  <c r="I14" i="2"/>
  <c r="O20" i="3"/>
  <c r="AI20" i="3" s="1"/>
  <c r="O23" i="3"/>
  <c r="AI23" i="3" s="1"/>
  <c r="O19" i="3"/>
  <c r="AI19" i="3"/>
  <c r="O21" i="3"/>
  <c r="AI21" i="3" s="1"/>
  <c r="O29" i="3"/>
  <c r="O26" i="3"/>
  <c r="O17" i="3"/>
  <c r="O11" i="3"/>
  <c r="O9" i="3"/>
  <c r="O15" i="3"/>
  <c r="O13" i="3"/>
  <c r="O25" i="3"/>
  <c r="AI25" i="3" s="1"/>
  <c r="O24" i="3"/>
  <c r="O18" i="3"/>
  <c r="O16" i="3"/>
  <c r="O33" i="3"/>
  <c r="O27" i="3"/>
  <c r="AI27" i="3" s="1"/>
  <c r="O14" i="3"/>
  <c r="AI14" i="3" s="1"/>
  <c r="O31" i="3"/>
  <c r="AI31" i="3" s="1"/>
  <c r="O10" i="3"/>
  <c r="AI10" i="3" s="1"/>
  <c r="O22" i="3"/>
  <c r="AI22" i="3" s="1"/>
  <c r="O30" i="3"/>
  <c r="AI30" i="3" s="1"/>
  <c r="O12" i="3"/>
  <c r="AE22" i="3"/>
  <c r="AE30" i="3"/>
  <c r="AE10" i="3"/>
  <c r="AE31" i="3"/>
  <c r="AE14" i="3"/>
  <c r="AE27" i="3"/>
  <c r="AE33" i="3"/>
  <c r="AI33" i="3"/>
  <c r="AE16" i="3"/>
  <c r="AI16" i="3" s="1"/>
  <c r="AE18" i="3"/>
  <c r="AE24" i="3"/>
  <c r="AI24" i="3"/>
  <c r="AE25" i="3"/>
  <c r="AE13" i="3"/>
  <c r="AI13" i="3"/>
  <c r="AE15" i="3"/>
  <c r="AI15" i="3" s="1"/>
  <c r="AE9" i="3"/>
  <c r="AI9" i="3"/>
  <c r="AE11" i="3"/>
  <c r="AI11" i="3"/>
  <c r="AE17" i="3"/>
  <c r="AE26" i="3"/>
  <c r="AE29" i="3"/>
  <c r="AI29" i="3" s="1"/>
  <c r="AE21" i="3"/>
  <c r="AE19" i="3"/>
  <c r="AE23" i="3"/>
  <c r="AE20" i="3"/>
  <c r="AE12" i="3"/>
  <c r="S22" i="2"/>
  <c r="W22" i="2"/>
  <c r="S13" i="2"/>
  <c r="S9" i="2"/>
  <c r="W9" i="2"/>
  <c r="S11" i="2"/>
  <c r="W11" i="2"/>
  <c r="S20" i="2"/>
  <c r="W20" i="2"/>
  <c r="S18" i="2"/>
  <c r="S23" i="2"/>
  <c r="W23" i="2"/>
  <c r="S19" i="2"/>
  <c r="W19" i="2"/>
  <c r="S26" i="2"/>
  <c r="W26" i="2"/>
  <c r="S16" i="2"/>
  <c r="S15" i="2"/>
  <c r="W15" i="2"/>
  <c r="S10" i="2"/>
  <c r="W10" i="2"/>
  <c r="S21" i="2"/>
  <c r="W21" i="2"/>
  <c r="S17" i="2"/>
  <c r="S12" i="2"/>
  <c r="W12" i="2"/>
  <c r="S24" i="2"/>
  <c r="W24" i="2"/>
  <c r="S25" i="2"/>
  <c r="W25" i="2"/>
  <c r="S14" i="2"/>
  <c r="W14" i="2"/>
  <c r="S10" i="1"/>
  <c r="W10" i="1"/>
  <c r="S11" i="1"/>
  <c r="W11" i="1"/>
  <c r="S12" i="1"/>
  <c r="W12" i="1"/>
  <c r="S13" i="1"/>
  <c r="W13" i="1"/>
  <c r="S17" i="1"/>
  <c r="W17" i="1"/>
  <c r="S14" i="1"/>
  <c r="W14" i="1"/>
  <c r="S19" i="1"/>
  <c r="W19" i="1"/>
  <c r="S18" i="1"/>
  <c r="W18" i="1"/>
  <c r="S25" i="1"/>
  <c r="W25" i="1"/>
  <c r="S22" i="1"/>
  <c r="W22" i="1"/>
  <c r="S20" i="1"/>
  <c r="W20" i="1"/>
  <c r="S21" i="1"/>
  <c r="W21" i="1"/>
  <c r="S15" i="1"/>
  <c r="W15" i="1"/>
  <c r="S23" i="1"/>
  <c r="W23" i="1"/>
  <c r="S27" i="1"/>
  <c r="W27" i="1"/>
  <c r="S24" i="1"/>
  <c r="W24" i="1"/>
  <c r="S26" i="1"/>
  <c r="W26" i="1"/>
  <c r="S16" i="1"/>
  <c r="W16" i="1"/>
  <c r="S28" i="1"/>
  <c r="W28" i="1"/>
  <c r="S30" i="1"/>
  <c r="W30" i="1"/>
  <c r="S29" i="1"/>
  <c r="W29" i="1" s="1"/>
  <c r="S31" i="1"/>
  <c r="W31" i="1" s="1"/>
  <c r="S32" i="1"/>
  <c r="W32" i="1"/>
  <c r="S33" i="1"/>
  <c r="W33" i="1" s="1"/>
  <c r="S34" i="1"/>
  <c r="W34" i="1"/>
  <c r="S9" i="1"/>
  <c r="W9" i="1" s="1"/>
  <c r="AI17" i="3"/>
  <c r="AI12" i="3"/>
  <c r="AI26" i="3"/>
  <c r="AI18" i="3"/>
</calcChain>
</file>

<file path=xl/sharedStrings.xml><?xml version="1.0" encoding="utf-8"?>
<sst xmlns="http://schemas.openxmlformats.org/spreadsheetml/2006/main" count="134" uniqueCount="74">
  <si>
    <t>Jober Velasco</t>
  </si>
  <si>
    <t>Thomas Csenge</t>
  </si>
  <si>
    <t>Thomas Kyanko</t>
  </si>
  <si>
    <t>Matthew Chezem</t>
  </si>
  <si>
    <t>Matthew Emmons</t>
  </si>
  <si>
    <t>Dempster Christenson</t>
  </si>
  <si>
    <t>Daniel Lowe</t>
  </si>
  <si>
    <t>Joseph Hein</t>
  </si>
  <si>
    <t>Mark Gould</t>
  </si>
  <si>
    <t>Eric Uptagrafft</t>
  </si>
  <si>
    <t>Justin Tracy</t>
  </si>
  <si>
    <t>John Joss</t>
  </si>
  <si>
    <t>Michael Liuzza</t>
  </si>
  <si>
    <t>JANUARY RIFLE SELECTION MATCH</t>
  </si>
  <si>
    <t>Jean Pierre Lucas</t>
  </si>
  <si>
    <t>George Norton</t>
  </si>
  <si>
    <t>Henry Gray</t>
  </si>
  <si>
    <t>David Higgins</t>
  </si>
  <si>
    <t>Steven Wolfe</t>
  </si>
  <si>
    <t>Ryan Anderson</t>
  </si>
  <si>
    <t>William Shaner</t>
  </si>
  <si>
    <t>Michael McPhail</t>
  </si>
  <si>
    <t>Bryant Wallizer</t>
  </si>
  <si>
    <t>Timothy Sherry</t>
  </si>
  <si>
    <t>Connor Davis</t>
  </si>
  <si>
    <t>Soren Butler</t>
  </si>
  <si>
    <t>50m Prone Rifle Men Results</t>
  </si>
  <si>
    <t>Rank</t>
  </si>
  <si>
    <t>Name</t>
  </si>
  <si>
    <t>Day1</t>
  </si>
  <si>
    <t>X1</t>
  </si>
  <si>
    <t>F1</t>
  </si>
  <si>
    <t>P1</t>
  </si>
  <si>
    <t>Day2</t>
  </si>
  <si>
    <t>X2</t>
  </si>
  <si>
    <t>F2</t>
  </si>
  <si>
    <t>P2</t>
  </si>
  <si>
    <t>Total</t>
  </si>
  <si>
    <t>50m Three Position Rifle Women Results</t>
  </si>
  <si>
    <t>50m Three Position Rifle Men Results</t>
  </si>
  <si>
    <t>Kneel</t>
  </si>
  <si>
    <t>Prone</t>
  </si>
  <si>
    <t>Stand</t>
  </si>
  <si>
    <t>Daniel Hermsmeier</t>
  </si>
  <si>
    <t>Gregory Sych (visitor)</t>
  </si>
  <si>
    <t>Will Anti</t>
  </si>
  <si>
    <t>JP Lucas</t>
  </si>
  <si>
    <t>Tyler Rico</t>
  </si>
  <si>
    <t>Sarah Beard</t>
  </si>
  <si>
    <t>Emily Quiner</t>
  </si>
  <si>
    <t>Dacotah Faught</t>
  </si>
  <si>
    <t>Elizabeth Gratz</t>
  </si>
  <si>
    <t>Emily Holsopple</t>
  </si>
  <si>
    <t>Katie Bridges</t>
  </si>
  <si>
    <t>Amy Sowash</t>
  </si>
  <si>
    <t>Virginia Thrasher</t>
  </si>
  <si>
    <t>Elizabeth Marsh</t>
  </si>
  <si>
    <t>Lisette Grunwell-Lacey</t>
  </si>
  <si>
    <t>Sonya May</t>
  </si>
  <si>
    <t>Lauren Phillips</t>
  </si>
  <si>
    <t>Erin McNeil</t>
  </si>
  <si>
    <t>Lorelie Stanfield</t>
  </si>
  <si>
    <t>Amanda Furrer</t>
  </si>
  <si>
    <t>Hannah Black</t>
  </si>
  <si>
    <t>Meredith Carpentier</t>
  </si>
  <si>
    <t>Reya Kempley</t>
  </si>
  <si>
    <t>Michael Anti *</t>
  </si>
  <si>
    <t>Champion</t>
  </si>
  <si>
    <t>2nd Place</t>
  </si>
  <si>
    <t>3rd Place</t>
  </si>
  <si>
    <t>* Anti received two point penalty per rule 6.16.6.2</t>
  </si>
  <si>
    <t>Mats Eriksson (visitor)</t>
  </si>
  <si>
    <t>X</t>
  </si>
  <si>
    <t>Michal Dugovic (visitor)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</si>
</sst>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4"/>
      <color rgb="FF000000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Continuous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/>
    </xf>
    <xf numFmtId="1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Fill="1" applyBorder="1" applyAlignment="1">
      <alignment horizontal="centerContinuous" vertical="center"/>
    </xf>
    <xf numFmtId="0" fontId="5" fillId="0" borderId="0" xfId="0" applyFont="1" applyBorder="1" applyAlignment="1">
      <alignment horizontal="centerContinuous" vertical="center"/>
    </xf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Continuous" vertical="center"/>
    </xf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164" fontId="6" fillId="0" borderId="0" xfId="0" applyNumberFormat="1" applyFont="1" applyBorder="1" applyAlignment="1">
      <alignment horizontal="centerContinuous" vertical="center"/>
    </xf>
    <xf numFmtId="0" fontId="3" fillId="0" borderId="0" xfId="0" applyFont="1"/>
    <xf numFmtId="0" fontId="6" fillId="0" borderId="0" xfId="0" applyFont="1" applyBorder="1" applyAlignment="1">
      <alignment horizontal="centerContinuous" vertical="center"/>
    </xf>
    <xf numFmtId="0" fontId="6" fillId="0" borderId="0" xfId="0" applyFont="1" applyBorder="1" applyAlignment="1">
      <alignment vertical="center"/>
    </xf>
    <xf numFmtId="1" fontId="1" fillId="0" borderId="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b/>
        <i val="0"/>
      </font>
    </dxf>
    <dxf>
      <font>
        <b/>
        <i val="0"/>
        <strike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"/>
  <sheetViews>
    <sheetView workbookViewId="0">
      <selection activeCell="A4" sqref="A4:IV6"/>
    </sheetView>
  </sheetViews>
  <sheetFormatPr defaultColWidth="9.1796875" defaultRowHeight="15.5" x14ac:dyDescent="0.35"/>
  <cols>
    <col min="1" max="1" width="7" style="4" bestFit="1" customWidth="1"/>
    <col min="2" max="2" width="22.81640625" style="4" customWidth="1"/>
    <col min="3" max="8" width="7" style="4" hidden="1" customWidth="1"/>
    <col min="9" max="9" width="10.7265625" style="4" customWidth="1"/>
    <col min="10" max="10" width="4.1796875" style="4" hidden="1" customWidth="1"/>
    <col min="11" max="11" width="7" style="4" bestFit="1" customWidth="1"/>
    <col min="12" max="12" width="4.1796875" style="4" bestFit="1" customWidth="1"/>
    <col min="13" max="18" width="7" style="4" hidden="1" customWidth="1"/>
    <col min="19" max="19" width="10.7265625" style="4" customWidth="1"/>
    <col min="20" max="20" width="4.1796875" style="4" hidden="1" customWidth="1"/>
    <col min="21" max="21" width="7" style="4" bestFit="1" customWidth="1"/>
    <col min="22" max="22" width="4.1796875" style="4" bestFit="1" customWidth="1"/>
    <col min="23" max="23" width="11" style="4" customWidth="1"/>
    <col min="24" max="16384" width="9.1796875" style="4"/>
  </cols>
  <sheetData>
    <row r="1" spans="1:23" s="15" customFormat="1" ht="18" x14ac:dyDescent="0.35">
      <c r="A1" s="13" t="s">
        <v>13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4"/>
      <c r="U1" s="14"/>
      <c r="V1" s="14"/>
      <c r="W1" s="14"/>
    </row>
    <row r="2" spans="1:23" s="15" customFormat="1" ht="18" x14ac:dyDescent="0.35">
      <c r="A2" s="13" t="s">
        <v>26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4"/>
      <c r="U2" s="14"/>
      <c r="V2" s="14"/>
      <c r="W2" s="14"/>
    </row>
    <row r="3" spans="1:23" s="15" customFormat="1" ht="18" x14ac:dyDescent="0.3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4"/>
      <c r="U3" s="14"/>
      <c r="V3" s="14"/>
      <c r="W3" s="14"/>
    </row>
    <row r="4" spans="1:23" s="15" customFormat="1" ht="18" x14ac:dyDescent="0.35">
      <c r="A4" s="23" t="s">
        <v>67</v>
      </c>
      <c r="B4" s="23"/>
      <c r="C4" s="23"/>
      <c r="D4" s="23"/>
      <c r="E4" s="23"/>
      <c r="F4" s="23"/>
      <c r="G4" s="23"/>
      <c r="H4" s="23"/>
      <c r="I4" s="23" t="s">
        <v>21</v>
      </c>
      <c r="J4" s="23"/>
      <c r="K4" s="23"/>
      <c r="L4" s="23"/>
      <c r="M4" s="23"/>
      <c r="N4" s="23"/>
      <c r="O4" s="23"/>
      <c r="P4" s="23"/>
      <c r="Q4" s="23"/>
      <c r="R4" s="23"/>
      <c r="S4" s="23"/>
      <c r="T4" s="24"/>
      <c r="U4" s="24"/>
      <c r="V4" s="24"/>
      <c r="W4" s="25">
        <v>1278.0999999999999</v>
      </c>
    </row>
    <row r="5" spans="1:23" s="15" customFormat="1" ht="18" x14ac:dyDescent="0.35">
      <c r="A5" s="23" t="s">
        <v>68</v>
      </c>
      <c r="B5" s="23"/>
      <c r="C5" s="23"/>
      <c r="D5" s="23"/>
      <c r="E5" s="23"/>
      <c r="F5" s="23"/>
      <c r="G5" s="23"/>
      <c r="H5" s="23"/>
      <c r="I5" s="23" t="s">
        <v>4</v>
      </c>
      <c r="J5" s="23"/>
      <c r="K5" s="23"/>
      <c r="L5" s="23"/>
      <c r="M5" s="23"/>
      <c r="N5" s="23"/>
      <c r="O5" s="23"/>
      <c r="P5" s="23"/>
      <c r="Q5" s="23"/>
      <c r="R5" s="23"/>
      <c r="S5" s="23"/>
      <c r="T5" s="24"/>
      <c r="U5" s="24"/>
      <c r="V5" s="24"/>
      <c r="W5" s="25">
        <v>1271.4000000000001</v>
      </c>
    </row>
    <row r="6" spans="1:23" s="15" customFormat="1" ht="18" x14ac:dyDescent="0.35">
      <c r="A6" s="23" t="s">
        <v>69</v>
      </c>
      <c r="B6" s="23"/>
      <c r="C6" s="23"/>
      <c r="D6" s="23"/>
      <c r="E6" s="23"/>
      <c r="F6" s="23"/>
      <c r="G6" s="23"/>
      <c r="H6" s="23"/>
      <c r="I6" s="23" t="s">
        <v>5</v>
      </c>
      <c r="J6" s="23"/>
      <c r="K6" s="23"/>
      <c r="L6" s="23"/>
      <c r="M6" s="23"/>
      <c r="N6" s="23"/>
      <c r="O6" s="23"/>
      <c r="P6" s="23"/>
      <c r="Q6" s="23"/>
      <c r="R6" s="23"/>
      <c r="S6" s="23"/>
      <c r="T6" s="24"/>
      <c r="U6" s="24"/>
      <c r="V6" s="24"/>
      <c r="W6" s="25">
        <v>1257.4000000000001</v>
      </c>
    </row>
    <row r="7" spans="1:23" x14ac:dyDescent="0.3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s="7" customFormat="1" x14ac:dyDescent="0.35">
      <c r="A8" s="8" t="s">
        <v>27</v>
      </c>
      <c r="B8" s="5" t="s">
        <v>28</v>
      </c>
      <c r="C8" s="8">
        <v>1</v>
      </c>
      <c r="D8" s="8">
        <v>2</v>
      </c>
      <c r="E8" s="8">
        <v>3</v>
      </c>
      <c r="F8" s="8">
        <v>4</v>
      </c>
      <c r="G8" s="8">
        <v>5</v>
      </c>
      <c r="H8" s="8">
        <v>6</v>
      </c>
      <c r="I8" s="8" t="s">
        <v>29</v>
      </c>
      <c r="J8" s="8" t="s">
        <v>30</v>
      </c>
      <c r="K8" s="8" t="s">
        <v>31</v>
      </c>
      <c r="L8" s="8" t="s">
        <v>32</v>
      </c>
      <c r="M8" s="8">
        <v>1</v>
      </c>
      <c r="N8" s="8">
        <v>2</v>
      </c>
      <c r="O8" s="8">
        <v>3</v>
      </c>
      <c r="P8" s="8">
        <v>4</v>
      </c>
      <c r="Q8" s="8">
        <v>5</v>
      </c>
      <c r="R8" s="8">
        <v>6</v>
      </c>
      <c r="S8" s="8" t="s">
        <v>33</v>
      </c>
      <c r="T8" s="8" t="s">
        <v>34</v>
      </c>
      <c r="U8" s="8" t="s">
        <v>35</v>
      </c>
      <c r="V8" s="8" t="s">
        <v>36</v>
      </c>
      <c r="W8" s="8" t="s">
        <v>37</v>
      </c>
    </row>
    <row r="9" spans="1:23" x14ac:dyDescent="0.35">
      <c r="A9" s="3">
        <v>1</v>
      </c>
      <c r="B9" s="4" t="s">
        <v>21</v>
      </c>
      <c r="C9" s="9">
        <v>104.4</v>
      </c>
      <c r="D9" s="9">
        <v>106</v>
      </c>
      <c r="E9" s="9">
        <v>104.7</v>
      </c>
      <c r="F9" s="9">
        <v>105.9</v>
      </c>
      <c r="G9" s="9">
        <v>105.7</v>
      </c>
      <c r="H9" s="9">
        <v>105.7</v>
      </c>
      <c r="I9" s="9">
        <v>632.4</v>
      </c>
      <c r="J9" s="10">
        <v>50</v>
      </c>
      <c r="K9" s="9">
        <v>210.5</v>
      </c>
      <c r="L9" s="10">
        <v>7</v>
      </c>
      <c r="M9" s="9">
        <v>104.9</v>
      </c>
      <c r="N9" s="9">
        <v>104.8</v>
      </c>
      <c r="O9" s="9">
        <v>105.9</v>
      </c>
      <c r="P9" s="9">
        <v>103.8</v>
      </c>
      <c r="Q9" s="9">
        <v>104.9</v>
      </c>
      <c r="R9" s="9">
        <v>106.4</v>
      </c>
      <c r="S9" s="9">
        <f t="shared" ref="S9:S34" si="0">SUM(M9:R9)</f>
        <v>630.70000000000005</v>
      </c>
      <c r="T9" s="10">
        <v>50</v>
      </c>
      <c r="U9" s="9">
        <v>209.9</v>
      </c>
      <c r="V9" s="10">
        <v>8</v>
      </c>
      <c r="W9" s="9">
        <f t="shared" ref="W9:W34" si="1">I9+L9+S9+V9</f>
        <v>1278.0999999999999</v>
      </c>
    </row>
    <row r="10" spans="1:23" x14ac:dyDescent="0.35">
      <c r="A10" s="3">
        <v>2</v>
      </c>
      <c r="B10" s="4" t="s">
        <v>4</v>
      </c>
      <c r="C10" s="9">
        <v>104.3</v>
      </c>
      <c r="D10" s="9">
        <v>104.4</v>
      </c>
      <c r="E10" s="9">
        <v>105.6</v>
      </c>
      <c r="F10" s="9">
        <v>104.2</v>
      </c>
      <c r="G10" s="9">
        <v>103.4</v>
      </c>
      <c r="H10" s="9">
        <v>103.7</v>
      </c>
      <c r="I10" s="9">
        <v>625.6</v>
      </c>
      <c r="J10" s="10">
        <v>42</v>
      </c>
      <c r="K10" s="9">
        <v>212.1</v>
      </c>
      <c r="L10" s="10">
        <v>8</v>
      </c>
      <c r="M10" s="9">
        <v>105.2</v>
      </c>
      <c r="N10" s="9">
        <v>104.6</v>
      </c>
      <c r="O10" s="9">
        <v>104.7</v>
      </c>
      <c r="P10" s="9">
        <v>105.4</v>
      </c>
      <c r="Q10" s="9">
        <v>105.4</v>
      </c>
      <c r="R10" s="9">
        <v>105.5</v>
      </c>
      <c r="S10" s="9">
        <f t="shared" si="0"/>
        <v>630.79999999999995</v>
      </c>
      <c r="T10" s="10">
        <v>52</v>
      </c>
      <c r="U10" s="9">
        <v>208.9</v>
      </c>
      <c r="V10" s="10">
        <v>7</v>
      </c>
      <c r="W10" s="9">
        <f t="shared" si="1"/>
        <v>1271.4000000000001</v>
      </c>
    </row>
    <row r="11" spans="1:23" x14ac:dyDescent="0.35">
      <c r="A11" s="3">
        <v>3</v>
      </c>
      <c r="B11" s="12" t="s">
        <v>5</v>
      </c>
      <c r="C11" s="9">
        <v>103.7</v>
      </c>
      <c r="D11" s="9">
        <v>104.2</v>
      </c>
      <c r="E11" s="9">
        <v>104.4</v>
      </c>
      <c r="F11" s="9">
        <v>105.7</v>
      </c>
      <c r="G11" s="9">
        <v>103</v>
      </c>
      <c r="H11" s="9">
        <v>104.3</v>
      </c>
      <c r="I11" s="9">
        <v>625.29999999999995</v>
      </c>
      <c r="J11" s="10">
        <v>41</v>
      </c>
      <c r="K11" s="9">
        <v>186.3</v>
      </c>
      <c r="L11" s="10">
        <v>6</v>
      </c>
      <c r="M11" s="9">
        <v>104.9</v>
      </c>
      <c r="N11" s="9">
        <v>104.4</v>
      </c>
      <c r="O11" s="9">
        <v>104.6</v>
      </c>
      <c r="P11" s="9">
        <v>102.5</v>
      </c>
      <c r="Q11" s="9">
        <v>103.7</v>
      </c>
      <c r="R11" s="9">
        <v>105</v>
      </c>
      <c r="S11" s="9">
        <f t="shared" si="0"/>
        <v>625.1</v>
      </c>
      <c r="T11" s="10">
        <v>45</v>
      </c>
      <c r="U11" s="9">
        <v>0</v>
      </c>
      <c r="V11" s="10">
        <v>1</v>
      </c>
      <c r="W11" s="9">
        <f t="shared" si="1"/>
        <v>1257.4000000000001</v>
      </c>
    </row>
    <row r="12" spans="1:23" x14ac:dyDescent="0.35">
      <c r="A12" s="3">
        <v>4</v>
      </c>
      <c r="B12" s="4" t="s">
        <v>9</v>
      </c>
      <c r="C12" s="9">
        <v>104.3</v>
      </c>
      <c r="D12" s="9">
        <v>103.7</v>
      </c>
      <c r="E12" s="9">
        <v>102.7</v>
      </c>
      <c r="F12" s="9">
        <v>102.7</v>
      </c>
      <c r="G12" s="9">
        <v>104.9</v>
      </c>
      <c r="H12" s="9">
        <v>104</v>
      </c>
      <c r="I12" s="9">
        <v>622.29999999999995</v>
      </c>
      <c r="J12" s="10">
        <v>37</v>
      </c>
      <c r="K12" s="9">
        <v>165.6</v>
      </c>
      <c r="L12" s="10">
        <v>5</v>
      </c>
      <c r="M12" s="9">
        <v>104.7</v>
      </c>
      <c r="N12" s="9">
        <v>105.5</v>
      </c>
      <c r="O12" s="9">
        <v>105</v>
      </c>
      <c r="P12" s="9">
        <v>102.7</v>
      </c>
      <c r="Q12" s="9">
        <v>103.7</v>
      </c>
      <c r="R12" s="9">
        <v>101.7</v>
      </c>
      <c r="S12" s="9">
        <f t="shared" si="0"/>
        <v>623.30000000000007</v>
      </c>
      <c r="T12" s="10">
        <v>40</v>
      </c>
      <c r="U12" s="9">
        <v>187.3</v>
      </c>
      <c r="V12" s="10">
        <v>6</v>
      </c>
      <c r="W12" s="9">
        <f t="shared" si="1"/>
        <v>1256.5999999999999</v>
      </c>
    </row>
    <row r="13" spans="1:23" x14ac:dyDescent="0.35">
      <c r="A13" s="3">
        <v>5</v>
      </c>
      <c r="B13" s="4" t="s">
        <v>3</v>
      </c>
      <c r="C13" s="9">
        <v>106.1</v>
      </c>
      <c r="D13" s="9">
        <v>102.1</v>
      </c>
      <c r="E13" s="9">
        <v>104.1</v>
      </c>
      <c r="F13" s="9">
        <v>102</v>
      </c>
      <c r="G13" s="9">
        <v>104</v>
      </c>
      <c r="H13" s="9">
        <v>104</v>
      </c>
      <c r="I13" s="9">
        <v>622.29999999999995</v>
      </c>
      <c r="J13" s="10">
        <v>38</v>
      </c>
      <c r="K13" s="9">
        <v>123</v>
      </c>
      <c r="L13" s="10">
        <v>3</v>
      </c>
      <c r="M13" s="9">
        <v>103.8</v>
      </c>
      <c r="N13" s="9">
        <v>103.5</v>
      </c>
      <c r="O13" s="9">
        <v>103.7</v>
      </c>
      <c r="P13" s="9">
        <v>103.4</v>
      </c>
      <c r="Q13" s="9">
        <v>103.8</v>
      </c>
      <c r="R13" s="9">
        <v>104.6</v>
      </c>
      <c r="S13" s="9">
        <f t="shared" si="0"/>
        <v>622.79999999999995</v>
      </c>
      <c r="T13" s="10">
        <v>38</v>
      </c>
      <c r="U13" s="9">
        <v>122.1</v>
      </c>
      <c r="V13" s="10">
        <v>3</v>
      </c>
      <c r="W13" s="9">
        <f t="shared" si="1"/>
        <v>1251.0999999999999</v>
      </c>
    </row>
    <row r="14" spans="1:23" x14ac:dyDescent="0.35">
      <c r="A14" s="3">
        <v>6</v>
      </c>
      <c r="B14" s="4" t="s">
        <v>10</v>
      </c>
      <c r="C14" s="9">
        <v>103.2</v>
      </c>
      <c r="D14" s="9">
        <v>103.4</v>
      </c>
      <c r="E14" s="9">
        <v>103.9</v>
      </c>
      <c r="F14" s="9">
        <v>102.3</v>
      </c>
      <c r="G14" s="9">
        <v>103.2</v>
      </c>
      <c r="H14" s="9">
        <v>104</v>
      </c>
      <c r="I14" s="9">
        <v>620</v>
      </c>
      <c r="J14" s="10">
        <v>37</v>
      </c>
      <c r="K14" s="9">
        <v>101.4</v>
      </c>
      <c r="L14" s="10">
        <v>2</v>
      </c>
      <c r="M14" s="9">
        <v>104</v>
      </c>
      <c r="N14" s="9">
        <v>102.4</v>
      </c>
      <c r="O14" s="9">
        <v>104.4</v>
      </c>
      <c r="P14" s="9">
        <v>104.3</v>
      </c>
      <c r="Q14" s="9">
        <v>104.3</v>
      </c>
      <c r="R14" s="9">
        <v>102.7</v>
      </c>
      <c r="S14" s="9">
        <f t="shared" si="0"/>
        <v>622.1</v>
      </c>
      <c r="T14" s="10">
        <v>38</v>
      </c>
      <c r="U14" s="9">
        <v>143.4</v>
      </c>
      <c r="V14" s="10">
        <v>4</v>
      </c>
      <c r="W14" s="9">
        <f t="shared" si="1"/>
        <v>1248.0999999999999</v>
      </c>
    </row>
    <row r="15" spans="1:23" x14ac:dyDescent="0.35">
      <c r="A15" s="3">
        <v>7</v>
      </c>
      <c r="B15" s="4" t="s">
        <v>15</v>
      </c>
      <c r="C15" s="9">
        <v>102.9</v>
      </c>
      <c r="D15" s="9">
        <v>103</v>
      </c>
      <c r="E15" s="9">
        <v>103.4</v>
      </c>
      <c r="F15" s="9">
        <v>105.3</v>
      </c>
      <c r="G15" s="9">
        <v>101.3</v>
      </c>
      <c r="H15" s="9">
        <v>102.5</v>
      </c>
      <c r="I15" s="9">
        <v>618.4</v>
      </c>
      <c r="J15" s="10">
        <v>37</v>
      </c>
      <c r="K15" s="9"/>
      <c r="L15" s="10"/>
      <c r="M15" s="9">
        <v>103.5</v>
      </c>
      <c r="N15" s="9">
        <v>104.7</v>
      </c>
      <c r="O15" s="9">
        <v>104</v>
      </c>
      <c r="P15" s="9">
        <v>104</v>
      </c>
      <c r="Q15" s="9">
        <v>103.6</v>
      </c>
      <c r="R15" s="9">
        <v>103.4</v>
      </c>
      <c r="S15" s="9">
        <f t="shared" si="0"/>
        <v>623.19999999999993</v>
      </c>
      <c r="T15" s="10">
        <v>40</v>
      </c>
      <c r="U15" s="9">
        <v>164.4</v>
      </c>
      <c r="V15" s="10">
        <v>5</v>
      </c>
      <c r="W15" s="9">
        <f t="shared" si="1"/>
        <v>1246.5999999999999</v>
      </c>
    </row>
    <row r="16" spans="1:23" x14ac:dyDescent="0.35">
      <c r="A16" s="3">
        <v>8</v>
      </c>
      <c r="B16" s="4" t="s">
        <v>1</v>
      </c>
      <c r="C16" s="9">
        <v>101.9</v>
      </c>
      <c r="D16" s="9">
        <v>103.9</v>
      </c>
      <c r="E16" s="9">
        <v>103.8</v>
      </c>
      <c r="F16" s="9">
        <v>100.4</v>
      </c>
      <c r="G16" s="9">
        <v>103.4</v>
      </c>
      <c r="H16" s="9">
        <v>103.5</v>
      </c>
      <c r="I16" s="9">
        <v>616.9</v>
      </c>
      <c r="J16" s="10">
        <v>33</v>
      </c>
      <c r="K16" s="9"/>
      <c r="L16" s="10"/>
      <c r="M16" s="9">
        <v>104.3</v>
      </c>
      <c r="N16" s="9">
        <v>104.1</v>
      </c>
      <c r="O16" s="9">
        <v>104.8</v>
      </c>
      <c r="P16" s="9">
        <v>104.8</v>
      </c>
      <c r="Q16" s="9">
        <v>104.3</v>
      </c>
      <c r="R16" s="9">
        <v>103.1</v>
      </c>
      <c r="S16" s="9">
        <f t="shared" si="0"/>
        <v>625.4</v>
      </c>
      <c r="T16" s="10">
        <v>47</v>
      </c>
      <c r="U16" s="9">
        <v>101.2</v>
      </c>
      <c r="V16" s="10">
        <v>2</v>
      </c>
      <c r="W16" s="9">
        <f t="shared" si="1"/>
        <v>1244.3</v>
      </c>
    </row>
    <row r="17" spans="1:23" x14ac:dyDescent="0.35">
      <c r="A17" s="3">
        <v>9</v>
      </c>
      <c r="B17" s="4" t="s">
        <v>16</v>
      </c>
      <c r="C17" s="9">
        <v>102.5</v>
      </c>
      <c r="D17" s="9">
        <v>102</v>
      </c>
      <c r="E17" s="9">
        <v>105.1</v>
      </c>
      <c r="F17" s="9">
        <v>103.3</v>
      </c>
      <c r="G17" s="9">
        <v>103</v>
      </c>
      <c r="H17" s="9">
        <v>104.8</v>
      </c>
      <c r="I17" s="9">
        <v>620.70000000000005</v>
      </c>
      <c r="J17" s="10">
        <v>38</v>
      </c>
      <c r="K17" s="9">
        <v>144.19999999999999</v>
      </c>
      <c r="L17" s="10">
        <v>4</v>
      </c>
      <c r="M17" s="9">
        <v>102.3</v>
      </c>
      <c r="N17" s="9">
        <v>103.4</v>
      </c>
      <c r="O17" s="9">
        <v>102.4</v>
      </c>
      <c r="P17" s="9">
        <v>102.5</v>
      </c>
      <c r="Q17" s="9">
        <v>104.3</v>
      </c>
      <c r="R17" s="9">
        <v>104</v>
      </c>
      <c r="S17" s="9">
        <f t="shared" si="0"/>
        <v>618.9</v>
      </c>
      <c r="T17" s="10">
        <v>36</v>
      </c>
      <c r="U17" s="9"/>
      <c r="V17" s="10"/>
      <c r="W17" s="9">
        <f t="shared" si="1"/>
        <v>1243.5999999999999</v>
      </c>
    </row>
    <row r="18" spans="1:23" x14ac:dyDescent="0.35">
      <c r="A18" s="3">
        <v>10</v>
      </c>
      <c r="B18" s="4" t="s">
        <v>7</v>
      </c>
      <c r="C18" s="9">
        <v>103.6</v>
      </c>
      <c r="D18" s="9">
        <v>102.3</v>
      </c>
      <c r="E18" s="9">
        <v>104.4</v>
      </c>
      <c r="F18" s="9">
        <v>103.2</v>
      </c>
      <c r="G18" s="9">
        <v>104.2</v>
      </c>
      <c r="H18" s="9">
        <v>102.1</v>
      </c>
      <c r="I18" s="9">
        <v>619.79999999999995</v>
      </c>
      <c r="J18" s="10">
        <v>39</v>
      </c>
      <c r="K18" s="9"/>
      <c r="L18" s="10"/>
      <c r="M18" s="9">
        <v>102.6</v>
      </c>
      <c r="N18" s="9">
        <v>104</v>
      </c>
      <c r="O18" s="9">
        <v>104</v>
      </c>
      <c r="P18" s="9">
        <v>105</v>
      </c>
      <c r="Q18" s="9">
        <v>103.8</v>
      </c>
      <c r="R18" s="9">
        <v>102.3</v>
      </c>
      <c r="S18" s="9">
        <f t="shared" si="0"/>
        <v>621.69999999999993</v>
      </c>
      <c r="T18" s="10">
        <v>35</v>
      </c>
      <c r="U18" s="9"/>
      <c r="V18" s="10"/>
      <c r="W18" s="9">
        <f t="shared" si="1"/>
        <v>1241.5</v>
      </c>
    </row>
    <row r="19" spans="1:23" x14ac:dyDescent="0.35">
      <c r="A19" s="3">
        <v>11</v>
      </c>
      <c r="B19" s="4" t="s">
        <v>23</v>
      </c>
      <c r="C19" s="9">
        <v>102.7</v>
      </c>
      <c r="D19" s="9">
        <v>104.4</v>
      </c>
      <c r="E19" s="9">
        <v>104.8</v>
      </c>
      <c r="F19" s="9">
        <v>102.5</v>
      </c>
      <c r="G19" s="9">
        <v>103</v>
      </c>
      <c r="H19" s="9">
        <v>103.3</v>
      </c>
      <c r="I19" s="9">
        <v>620.70000000000005</v>
      </c>
      <c r="J19" s="10">
        <v>38</v>
      </c>
      <c r="K19" s="9">
        <v>81.5</v>
      </c>
      <c r="L19" s="10">
        <v>1</v>
      </c>
      <c r="M19" s="9">
        <v>103.1</v>
      </c>
      <c r="N19" s="9">
        <v>100.4</v>
      </c>
      <c r="O19" s="9">
        <v>105.3</v>
      </c>
      <c r="P19" s="9">
        <v>102.5</v>
      </c>
      <c r="Q19" s="9">
        <v>103</v>
      </c>
      <c r="R19" s="9">
        <v>103.5</v>
      </c>
      <c r="S19" s="9">
        <f t="shared" si="0"/>
        <v>617.79999999999995</v>
      </c>
      <c r="T19" s="10">
        <v>37</v>
      </c>
      <c r="U19" s="9"/>
      <c r="V19" s="10"/>
      <c r="W19" s="9">
        <f t="shared" si="1"/>
        <v>1239.5</v>
      </c>
    </row>
    <row r="20" spans="1:23" x14ac:dyDescent="0.35">
      <c r="A20" s="3">
        <v>12</v>
      </c>
      <c r="B20" s="4" t="s">
        <v>6</v>
      </c>
      <c r="C20" s="9">
        <v>103.5</v>
      </c>
      <c r="D20" s="9">
        <v>102.3</v>
      </c>
      <c r="E20" s="9">
        <v>101</v>
      </c>
      <c r="F20" s="9">
        <v>104</v>
      </c>
      <c r="G20" s="9">
        <v>104.4</v>
      </c>
      <c r="H20" s="9">
        <v>103.7</v>
      </c>
      <c r="I20" s="9">
        <v>618.9</v>
      </c>
      <c r="J20" s="10">
        <v>35</v>
      </c>
      <c r="K20" s="9"/>
      <c r="L20" s="10"/>
      <c r="M20" s="9">
        <v>103.8</v>
      </c>
      <c r="N20" s="9">
        <v>102.4</v>
      </c>
      <c r="O20" s="9">
        <v>103.6</v>
      </c>
      <c r="P20" s="9">
        <v>102.9</v>
      </c>
      <c r="Q20" s="9">
        <v>104.2</v>
      </c>
      <c r="R20" s="9">
        <v>103.1</v>
      </c>
      <c r="S20" s="9">
        <f t="shared" si="0"/>
        <v>620</v>
      </c>
      <c r="T20" s="10">
        <v>34</v>
      </c>
      <c r="U20" s="9"/>
      <c r="V20" s="10"/>
      <c r="W20" s="9">
        <f t="shared" si="1"/>
        <v>1238.9000000000001</v>
      </c>
    </row>
    <row r="21" spans="1:23" x14ac:dyDescent="0.35">
      <c r="A21" s="3">
        <v>13</v>
      </c>
      <c r="B21" s="4" t="s">
        <v>12</v>
      </c>
      <c r="C21" s="9">
        <v>103</v>
      </c>
      <c r="D21" s="9">
        <v>104.2</v>
      </c>
      <c r="E21" s="9">
        <v>102.3</v>
      </c>
      <c r="F21" s="9">
        <v>103.4</v>
      </c>
      <c r="G21" s="9">
        <v>102.8</v>
      </c>
      <c r="H21" s="9">
        <v>103.2</v>
      </c>
      <c r="I21" s="9">
        <v>618.9</v>
      </c>
      <c r="J21" s="10">
        <v>34</v>
      </c>
      <c r="K21" s="9"/>
      <c r="L21" s="10"/>
      <c r="M21" s="9">
        <v>103.8</v>
      </c>
      <c r="N21" s="9">
        <v>102.8</v>
      </c>
      <c r="O21" s="9">
        <v>103.9</v>
      </c>
      <c r="P21" s="9">
        <v>101.3</v>
      </c>
      <c r="Q21" s="9">
        <v>102.9</v>
      </c>
      <c r="R21" s="9">
        <v>104.7</v>
      </c>
      <c r="S21" s="9">
        <f t="shared" si="0"/>
        <v>619.40000000000009</v>
      </c>
      <c r="T21" s="10">
        <v>34</v>
      </c>
      <c r="U21" s="9"/>
      <c r="V21" s="10"/>
      <c r="W21" s="9">
        <f t="shared" si="1"/>
        <v>1238.3000000000002</v>
      </c>
    </row>
    <row r="22" spans="1:23" x14ac:dyDescent="0.35">
      <c r="A22" s="3">
        <v>14</v>
      </c>
      <c r="B22" s="4" t="s">
        <v>19</v>
      </c>
      <c r="C22" s="9">
        <v>103.4</v>
      </c>
      <c r="D22" s="9">
        <v>103.1</v>
      </c>
      <c r="E22" s="9">
        <v>103.2</v>
      </c>
      <c r="F22" s="9">
        <v>102.5</v>
      </c>
      <c r="G22" s="9">
        <v>103</v>
      </c>
      <c r="H22" s="9">
        <v>104</v>
      </c>
      <c r="I22" s="9">
        <v>619.20000000000005</v>
      </c>
      <c r="J22" s="10">
        <v>36</v>
      </c>
      <c r="K22" s="9"/>
      <c r="L22" s="10"/>
      <c r="M22" s="9">
        <v>103.1</v>
      </c>
      <c r="N22" s="9">
        <v>104.4</v>
      </c>
      <c r="O22" s="9">
        <v>104</v>
      </c>
      <c r="P22" s="9">
        <v>102.7</v>
      </c>
      <c r="Q22" s="9">
        <v>101.4</v>
      </c>
      <c r="R22" s="9">
        <v>103.4</v>
      </c>
      <c r="S22" s="9">
        <f t="shared" si="0"/>
        <v>619</v>
      </c>
      <c r="T22" s="10">
        <v>39</v>
      </c>
      <c r="U22" s="9"/>
      <c r="V22" s="10"/>
      <c r="W22" s="9">
        <f t="shared" si="1"/>
        <v>1238.2</v>
      </c>
    </row>
    <row r="23" spans="1:23" x14ac:dyDescent="0.35">
      <c r="A23" s="3">
        <v>15</v>
      </c>
      <c r="B23" s="4" t="s">
        <v>17</v>
      </c>
      <c r="C23" s="9">
        <v>103.6</v>
      </c>
      <c r="D23" s="9">
        <v>101.9</v>
      </c>
      <c r="E23" s="9">
        <v>103</v>
      </c>
      <c r="F23" s="9">
        <v>104.3</v>
      </c>
      <c r="G23" s="9">
        <v>102.5</v>
      </c>
      <c r="H23" s="9">
        <v>103</v>
      </c>
      <c r="I23" s="9">
        <v>618.29999999999995</v>
      </c>
      <c r="J23" s="10">
        <v>30</v>
      </c>
      <c r="K23" s="9"/>
      <c r="L23" s="10"/>
      <c r="M23" s="9">
        <v>103.2</v>
      </c>
      <c r="N23" s="9">
        <v>103.4</v>
      </c>
      <c r="O23" s="9">
        <v>102.5</v>
      </c>
      <c r="P23" s="9">
        <v>101.9</v>
      </c>
      <c r="Q23" s="9">
        <v>104.5</v>
      </c>
      <c r="R23" s="9">
        <v>103.5</v>
      </c>
      <c r="S23" s="9">
        <f t="shared" si="0"/>
        <v>619</v>
      </c>
      <c r="T23" s="10">
        <v>36</v>
      </c>
      <c r="U23" s="9"/>
      <c r="V23" s="10"/>
      <c r="W23" s="9">
        <f t="shared" si="1"/>
        <v>1237.3</v>
      </c>
    </row>
    <row r="24" spans="1:23" x14ac:dyDescent="0.35">
      <c r="A24" s="3">
        <v>16</v>
      </c>
      <c r="B24" s="4" t="s">
        <v>11</v>
      </c>
      <c r="C24" s="9">
        <v>100.3</v>
      </c>
      <c r="D24" s="9">
        <v>103</v>
      </c>
      <c r="E24" s="9">
        <v>104.3</v>
      </c>
      <c r="F24" s="9">
        <v>102.9</v>
      </c>
      <c r="G24" s="9">
        <v>103.2</v>
      </c>
      <c r="H24" s="9">
        <v>103.8</v>
      </c>
      <c r="I24" s="9">
        <v>617.5</v>
      </c>
      <c r="J24" s="10">
        <v>31</v>
      </c>
      <c r="K24" s="9"/>
      <c r="L24" s="10"/>
      <c r="M24" s="9">
        <v>102</v>
      </c>
      <c r="N24" s="9">
        <v>101.2</v>
      </c>
      <c r="O24" s="9">
        <v>103.9</v>
      </c>
      <c r="P24" s="9">
        <v>104.1</v>
      </c>
      <c r="Q24" s="9">
        <v>103.2</v>
      </c>
      <c r="R24" s="9">
        <v>105</v>
      </c>
      <c r="S24" s="9">
        <f t="shared" si="0"/>
        <v>619.40000000000009</v>
      </c>
      <c r="T24" s="10">
        <v>36</v>
      </c>
      <c r="U24" s="9"/>
      <c r="V24" s="10"/>
      <c r="W24" s="9">
        <f t="shared" si="1"/>
        <v>1236.9000000000001</v>
      </c>
    </row>
    <row r="25" spans="1:23" x14ac:dyDescent="0.35">
      <c r="A25" s="3">
        <v>17</v>
      </c>
      <c r="B25" s="4" t="s">
        <v>25</v>
      </c>
      <c r="C25" s="9">
        <v>103.8</v>
      </c>
      <c r="D25" s="9">
        <v>104.1</v>
      </c>
      <c r="E25" s="9">
        <v>101.2</v>
      </c>
      <c r="F25" s="9">
        <v>103.8</v>
      </c>
      <c r="G25" s="9">
        <v>102.7</v>
      </c>
      <c r="H25" s="9">
        <v>104</v>
      </c>
      <c r="I25" s="9">
        <v>619.6</v>
      </c>
      <c r="J25" s="10">
        <v>35</v>
      </c>
      <c r="K25" s="9"/>
      <c r="L25" s="10"/>
      <c r="M25" s="9">
        <v>101.4</v>
      </c>
      <c r="N25" s="9">
        <v>104.1</v>
      </c>
      <c r="O25" s="9">
        <v>102.6</v>
      </c>
      <c r="P25" s="9">
        <v>103.4</v>
      </c>
      <c r="Q25" s="9">
        <v>102.2</v>
      </c>
      <c r="R25" s="9">
        <v>103.1</v>
      </c>
      <c r="S25" s="9">
        <f t="shared" si="0"/>
        <v>616.80000000000007</v>
      </c>
      <c r="T25" s="10">
        <v>33</v>
      </c>
      <c r="U25" s="9"/>
      <c r="V25" s="10"/>
      <c r="W25" s="9">
        <f t="shared" si="1"/>
        <v>1236.4000000000001</v>
      </c>
    </row>
    <row r="26" spans="1:23" x14ac:dyDescent="0.35">
      <c r="A26" s="3">
        <v>18</v>
      </c>
      <c r="B26" s="4" t="s">
        <v>14</v>
      </c>
      <c r="C26" s="9">
        <v>102.9</v>
      </c>
      <c r="D26" s="9">
        <v>101.3</v>
      </c>
      <c r="E26" s="9">
        <v>102.6</v>
      </c>
      <c r="F26" s="9">
        <v>103.4</v>
      </c>
      <c r="G26" s="9">
        <v>102.8</v>
      </c>
      <c r="H26" s="9">
        <v>104.4</v>
      </c>
      <c r="I26" s="9">
        <v>617.4</v>
      </c>
      <c r="J26" s="10">
        <v>32</v>
      </c>
      <c r="K26" s="9"/>
      <c r="L26" s="10"/>
      <c r="M26" s="9">
        <v>102.6</v>
      </c>
      <c r="N26" s="9">
        <v>103.3</v>
      </c>
      <c r="O26" s="9">
        <v>104.1</v>
      </c>
      <c r="P26" s="9">
        <v>103.4</v>
      </c>
      <c r="Q26" s="9">
        <v>103.2</v>
      </c>
      <c r="R26" s="9">
        <v>102</v>
      </c>
      <c r="S26" s="9">
        <f t="shared" si="0"/>
        <v>618.6</v>
      </c>
      <c r="T26" s="10">
        <v>31</v>
      </c>
      <c r="U26" s="9"/>
      <c r="V26" s="10"/>
      <c r="W26" s="9">
        <f t="shared" si="1"/>
        <v>1236</v>
      </c>
    </row>
    <row r="27" spans="1:23" x14ac:dyDescent="0.35">
      <c r="A27" s="3">
        <v>19</v>
      </c>
      <c r="B27" s="4" t="s">
        <v>2</v>
      </c>
      <c r="C27" s="9">
        <v>102.8</v>
      </c>
      <c r="D27" s="9">
        <v>103.1</v>
      </c>
      <c r="E27" s="9">
        <v>103.4</v>
      </c>
      <c r="F27" s="9">
        <v>103.1</v>
      </c>
      <c r="G27" s="9">
        <v>103.4</v>
      </c>
      <c r="H27" s="9">
        <v>101.9</v>
      </c>
      <c r="I27" s="9">
        <v>617.70000000000005</v>
      </c>
      <c r="J27" s="10">
        <v>30</v>
      </c>
      <c r="K27" s="9"/>
      <c r="L27" s="10"/>
      <c r="M27" s="9">
        <v>104.4</v>
      </c>
      <c r="N27" s="9">
        <v>101.7</v>
      </c>
      <c r="O27" s="9">
        <v>102.2</v>
      </c>
      <c r="P27" s="9">
        <v>102.9</v>
      </c>
      <c r="Q27" s="9">
        <v>102.9</v>
      </c>
      <c r="R27" s="9">
        <v>102.2</v>
      </c>
      <c r="S27" s="9">
        <f t="shared" si="0"/>
        <v>616.30000000000007</v>
      </c>
      <c r="T27" s="10">
        <v>29</v>
      </c>
      <c r="U27" s="9"/>
      <c r="V27" s="10"/>
      <c r="W27" s="9">
        <f t="shared" si="1"/>
        <v>1234</v>
      </c>
    </row>
    <row r="28" spans="1:23" x14ac:dyDescent="0.35">
      <c r="A28" s="3">
        <v>20</v>
      </c>
      <c r="B28" s="4" t="s">
        <v>66</v>
      </c>
      <c r="C28" s="9">
        <v>104</v>
      </c>
      <c r="D28" s="9">
        <v>102.6</v>
      </c>
      <c r="E28" s="9">
        <v>102.6</v>
      </c>
      <c r="F28" s="9">
        <v>99.7</v>
      </c>
      <c r="G28" s="9">
        <v>104.1</v>
      </c>
      <c r="H28" s="9">
        <v>103</v>
      </c>
      <c r="I28" s="9">
        <v>616</v>
      </c>
      <c r="J28" s="10">
        <v>32</v>
      </c>
      <c r="K28" s="9"/>
      <c r="L28" s="10"/>
      <c r="M28" s="9">
        <v>102.7</v>
      </c>
      <c r="N28" s="9">
        <v>99.9</v>
      </c>
      <c r="O28" s="9">
        <v>104.5</v>
      </c>
      <c r="P28" s="9">
        <v>103.8</v>
      </c>
      <c r="Q28" s="9">
        <v>103.3</v>
      </c>
      <c r="R28" s="9">
        <v>102.6</v>
      </c>
      <c r="S28" s="9">
        <f t="shared" si="0"/>
        <v>616.80000000000007</v>
      </c>
      <c r="T28" s="10">
        <v>37</v>
      </c>
      <c r="U28" s="9"/>
      <c r="V28" s="10"/>
      <c r="W28" s="9">
        <f t="shared" si="1"/>
        <v>1232.8000000000002</v>
      </c>
    </row>
    <row r="29" spans="1:23" x14ac:dyDescent="0.35">
      <c r="A29" s="3">
        <v>21</v>
      </c>
      <c r="B29" s="4" t="s">
        <v>24</v>
      </c>
      <c r="C29" s="9">
        <v>101.5</v>
      </c>
      <c r="D29" s="9">
        <v>102</v>
      </c>
      <c r="E29" s="9">
        <v>99.4</v>
      </c>
      <c r="F29" s="9">
        <v>103</v>
      </c>
      <c r="G29" s="9">
        <v>105.4</v>
      </c>
      <c r="H29" s="9">
        <v>102.8</v>
      </c>
      <c r="I29" s="9">
        <v>614.1</v>
      </c>
      <c r="J29" s="10">
        <v>30</v>
      </c>
      <c r="K29" s="9"/>
      <c r="L29" s="10"/>
      <c r="M29" s="9">
        <v>102.9</v>
      </c>
      <c r="N29" s="9">
        <v>102.2</v>
      </c>
      <c r="O29" s="9">
        <v>102.8</v>
      </c>
      <c r="P29" s="9">
        <v>102.5</v>
      </c>
      <c r="Q29" s="9">
        <v>102.7</v>
      </c>
      <c r="R29" s="9">
        <v>102.9</v>
      </c>
      <c r="S29" s="9">
        <f t="shared" si="0"/>
        <v>616</v>
      </c>
      <c r="T29" s="10">
        <v>32</v>
      </c>
      <c r="U29" s="9"/>
      <c r="V29" s="10"/>
      <c r="W29" s="9">
        <f t="shared" si="1"/>
        <v>1230.0999999999999</v>
      </c>
    </row>
    <row r="30" spans="1:23" x14ac:dyDescent="0.35">
      <c r="A30" s="3">
        <v>22</v>
      </c>
      <c r="B30" s="4" t="s">
        <v>20</v>
      </c>
      <c r="C30" s="9">
        <v>102.9</v>
      </c>
      <c r="D30" s="9">
        <v>103.5</v>
      </c>
      <c r="E30" s="9">
        <v>102.9</v>
      </c>
      <c r="F30" s="9">
        <v>102</v>
      </c>
      <c r="G30" s="9">
        <v>101.8</v>
      </c>
      <c r="H30" s="9">
        <v>102.5</v>
      </c>
      <c r="I30" s="9">
        <v>615.6</v>
      </c>
      <c r="J30" s="10">
        <v>32</v>
      </c>
      <c r="K30" s="9"/>
      <c r="L30" s="10"/>
      <c r="M30" s="9">
        <v>100.1</v>
      </c>
      <c r="N30" s="9">
        <v>102.4</v>
      </c>
      <c r="O30" s="9">
        <v>101.7</v>
      </c>
      <c r="P30" s="9">
        <v>103.7</v>
      </c>
      <c r="Q30" s="9">
        <v>102.8</v>
      </c>
      <c r="R30" s="9">
        <v>100.4</v>
      </c>
      <c r="S30" s="9">
        <f t="shared" si="0"/>
        <v>611.1</v>
      </c>
      <c r="T30" s="10">
        <v>29</v>
      </c>
      <c r="U30" s="9"/>
      <c r="V30" s="10"/>
      <c r="W30" s="9">
        <f t="shared" si="1"/>
        <v>1226.7</v>
      </c>
    </row>
    <row r="31" spans="1:23" x14ac:dyDescent="0.35">
      <c r="A31" s="3">
        <v>23</v>
      </c>
      <c r="B31" s="4" t="s">
        <v>22</v>
      </c>
      <c r="C31" s="9">
        <v>102.3</v>
      </c>
      <c r="D31" s="9">
        <v>101.2</v>
      </c>
      <c r="E31" s="9">
        <v>102.7</v>
      </c>
      <c r="F31" s="9">
        <v>103.1</v>
      </c>
      <c r="G31" s="9">
        <v>103</v>
      </c>
      <c r="H31" s="9">
        <v>99.8</v>
      </c>
      <c r="I31" s="9">
        <v>612.1</v>
      </c>
      <c r="J31" s="10">
        <v>27</v>
      </c>
      <c r="K31" s="9"/>
      <c r="L31" s="10"/>
      <c r="M31" s="9">
        <v>101.7</v>
      </c>
      <c r="N31" s="9">
        <v>102.1</v>
      </c>
      <c r="O31" s="9">
        <v>102.7</v>
      </c>
      <c r="P31" s="9">
        <v>101.7</v>
      </c>
      <c r="Q31" s="9">
        <v>100.2</v>
      </c>
      <c r="R31" s="9">
        <v>102.3</v>
      </c>
      <c r="S31" s="9">
        <f t="shared" si="0"/>
        <v>610.69999999999993</v>
      </c>
      <c r="T31" s="10">
        <v>28</v>
      </c>
      <c r="U31" s="9"/>
      <c r="V31" s="10"/>
      <c r="W31" s="9">
        <f t="shared" si="1"/>
        <v>1222.8</v>
      </c>
    </row>
    <row r="32" spans="1:23" x14ac:dyDescent="0.35">
      <c r="A32" s="3">
        <v>24</v>
      </c>
      <c r="B32" s="4" t="s">
        <v>0</v>
      </c>
      <c r="C32" s="9">
        <v>102.5</v>
      </c>
      <c r="D32" s="9">
        <v>101.7</v>
      </c>
      <c r="E32" s="9">
        <v>99.8</v>
      </c>
      <c r="F32" s="9">
        <v>101.1</v>
      </c>
      <c r="G32" s="9">
        <v>102</v>
      </c>
      <c r="H32" s="9">
        <v>99.4</v>
      </c>
      <c r="I32" s="9">
        <v>606.5</v>
      </c>
      <c r="J32" s="10">
        <v>26</v>
      </c>
      <c r="K32" s="9"/>
      <c r="L32" s="10"/>
      <c r="M32" s="9">
        <v>100.7</v>
      </c>
      <c r="N32" s="9">
        <v>101.4</v>
      </c>
      <c r="O32" s="9">
        <v>99.3</v>
      </c>
      <c r="P32" s="9">
        <v>102</v>
      </c>
      <c r="Q32" s="9">
        <v>100.5</v>
      </c>
      <c r="R32" s="9">
        <v>101.8</v>
      </c>
      <c r="S32" s="9">
        <f t="shared" si="0"/>
        <v>605.70000000000005</v>
      </c>
      <c r="T32" s="10">
        <v>27</v>
      </c>
      <c r="U32" s="9"/>
      <c r="V32" s="10"/>
      <c r="W32" s="9">
        <f t="shared" si="1"/>
        <v>1212.2</v>
      </c>
    </row>
    <row r="33" spans="1:23" x14ac:dyDescent="0.35">
      <c r="A33" s="3">
        <v>25</v>
      </c>
      <c r="B33" s="4" t="s">
        <v>8</v>
      </c>
      <c r="C33" s="9">
        <v>99</v>
      </c>
      <c r="D33" s="9">
        <v>101.1</v>
      </c>
      <c r="E33" s="9">
        <v>101.9</v>
      </c>
      <c r="F33" s="9">
        <v>100.1</v>
      </c>
      <c r="G33" s="9">
        <v>99.2</v>
      </c>
      <c r="H33" s="9">
        <v>100.3</v>
      </c>
      <c r="I33" s="9">
        <v>601.6</v>
      </c>
      <c r="J33" s="10">
        <v>19</v>
      </c>
      <c r="K33" s="9"/>
      <c r="L33" s="10"/>
      <c r="M33" s="9">
        <v>100.2</v>
      </c>
      <c r="N33" s="9">
        <v>100.7</v>
      </c>
      <c r="O33" s="9">
        <v>102.7</v>
      </c>
      <c r="P33" s="9">
        <v>99.6</v>
      </c>
      <c r="Q33" s="9">
        <v>99.6</v>
      </c>
      <c r="R33" s="9">
        <v>99.9</v>
      </c>
      <c r="S33" s="9">
        <f t="shared" si="0"/>
        <v>602.70000000000005</v>
      </c>
      <c r="T33" s="10">
        <v>22</v>
      </c>
      <c r="U33" s="9"/>
      <c r="V33" s="10"/>
      <c r="W33" s="9">
        <f t="shared" si="1"/>
        <v>1204.3000000000002</v>
      </c>
    </row>
    <row r="34" spans="1:23" x14ac:dyDescent="0.35">
      <c r="A34" s="3">
        <v>26</v>
      </c>
      <c r="B34" s="4" t="s">
        <v>18</v>
      </c>
      <c r="C34" s="9">
        <v>99.1</v>
      </c>
      <c r="D34" s="9">
        <v>97.4</v>
      </c>
      <c r="E34" s="9">
        <v>97.8</v>
      </c>
      <c r="F34" s="9">
        <v>96.1</v>
      </c>
      <c r="G34" s="9">
        <v>100.3</v>
      </c>
      <c r="H34" s="9">
        <v>99.1</v>
      </c>
      <c r="I34" s="9">
        <v>589.79999999999995</v>
      </c>
      <c r="J34" s="10">
        <v>18</v>
      </c>
      <c r="K34" s="9"/>
      <c r="L34" s="10"/>
      <c r="M34" s="9">
        <v>95.6</v>
      </c>
      <c r="N34" s="9">
        <v>94.3</v>
      </c>
      <c r="O34" s="9">
        <v>96.3</v>
      </c>
      <c r="P34" s="9">
        <v>95.1</v>
      </c>
      <c r="Q34" s="9">
        <v>94.8</v>
      </c>
      <c r="R34" s="9">
        <v>98</v>
      </c>
      <c r="S34" s="9">
        <f t="shared" si="0"/>
        <v>574.09999999999991</v>
      </c>
      <c r="T34" s="10">
        <v>7</v>
      </c>
      <c r="U34" s="9"/>
      <c r="V34" s="10"/>
      <c r="W34" s="9">
        <f t="shared" si="1"/>
        <v>1163.8999999999999</v>
      </c>
    </row>
    <row r="35" spans="1:23" x14ac:dyDescent="0.35">
      <c r="A35" s="3"/>
      <c r="J35" s="11"/>
      <c r="V35" s="11"/>
    </row>
    <row r="36" spans="1:23" x14ac:dyDescent="0.35">
      <c r="A36" s="3"/>
      <c r="B36" s="4" t="s">
        <v>70</v>
      </c>
      <c r="J36" s="11"/>
    </row>
  </sheetData>
  <printOptions horizontalCentered="1"/>
  <pageMargins left="0.2" right="0.2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8"/>
  <sheetViews>
    <sheetView workbookViewId="0">
      <selection activeCell="W21" sqref="W21"/>
    </sheetView>
  </sheetViews>
  <sheetFormatPr defaultColWidth="9.1796875" defaultRowHeight="15.5" x14ac:dyDescent="0.35"/>
  <cols>
    <col min="1" max="1" width="5.81640625" style="4" customWidth="1"/>
    <col min="2" max="2" width="21" style="4" customWidth="1"/>
    <col min="3" max="3" width="5.1796875" style="4" hidden="1" customWidth="1"/>
    <col min="4" max="4" width="3.81640625" style="4" hidden="1" customWidth="1"/>
    <col min="5" max="7" width="5.1796875" style="4" hidden="1" customWidth="1"/>
    <col min="8" max="8" width="3.81640625" style="4" hidden="1" customWidth="1"/>
    <col min="9" max="9" width="6.81640625" style="4" bestFit="1" customWidth="1"/>
    <col min="10" max="10" width="4.1796875" style="4" bestFit="1" customWidth="1"/>
    <col min="11" max="11" width="7" style="4" bestFit="1" customWidth="1"/>
    <col min="12" max="12" width="4.1796875" style="4" bestFit="1" customWidth="1"/>
    <col min="13" max="13" width="3.81640625" style="4" hidden="1" customWidth="1"/>
    <col min="14" max="16" width="5.1796875" style="4" hidden="1" customWidth="1"/>
    <col min="17" max="18" width="3.81640625" style="4" hidden="1" customWidth="1"/>
    <col min="19" max="19" width="6.81640625" style="4" bestFit="1" customWidth="1"/>
    <col min="20" max="20" width="4.1796875" style="4" bestFit="1" customWidth="1"/>
    <col min="21" max="21" width="7" style="4" bestFit="1" customWidth="1"/>
    <col min="22" max="22" width="4.1796875" style="4" bestFit="1" customWidth="1"/>
    <col min="23" max="23" width="7.54296875" style="4" bestFit="1" customWidth="1"/>
    <col min="24" max="24" width="3.81640625" style="4" bestFit="1" customWidth="1"/>
    <col min="25" max="16384" width="9.1796875" style="4"/>
  </cols>
  <sheetData>
    <row r="1" spans="1:27" s="15" customFormat="1" ht="18" x14ac:dyDescent="0.35">
      <c r="A1" s="13" t="s">
        <v>13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4"/>
      <c r="U1" s="14"/>
      <c r="V1" s="14"/>
      <c r="W1" s="14"/>
    </row>
    <row r="2" spans="1:27" s="15" customFormat="1" ht="18" x14ac:dyDescent="0.35">
      <c r="A2" s="13" t="s">
        <v>38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4"/>
      <c r="U2" s="14"/>
      <c r="V2" s="14"/>
      <c r="W2" s="14"/>
    </row>
    <row r="3" spans="1:27" s="15" customFormat="1" ht="18" x14ac:dyDescent="0.3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4"/>
      <c r="U3" s="14"/>
      <c r="V3" s="14"/>
      <c r="W3" s="14"/>
    </row>
    <row r="4" spans="1:27" s="15" customFormat="1" ht="18" x14ac:dyDescent="0.35">
      <c r="A4" s="23" t="s">
        <v>67</v>
      </c>
      <c r="B4" s="13"/>
      <c r="C4" s="13"/>
      <c r="D4" s="13"/>
      <c r="E4" s="13"/>
      <c r="F4" s="13"/>
      <c r="G4" s="13"/>
      <c r="H4" s="13"/>
      <c r="I4" s="23" t="s">
        <v>63</v>
      </c>
      <c r="J4" s="13"/>
      <c r="K4" s="13"/>
      <c r="L4" s="13"/>
      <c r="M4" s="13"/>
      <c r="N4" s="13"/>
      <c r="O4" s="13"/>
      <c r="P4" s="13"/>
      <c r="Q4" s="13"/>
      <c r="R4" s="13"/>
      <c r="S4" s="13"/>
      <c r="T4" s="14"/>
      <c r="U4" s="14"/>
      <c r="V4" s="14"/>
      <c r="W4" s="27">
        <v>1181</v>
      </c>
      <c r="X4" s="28"/>
    </row>
    <row r="5" spans="1:27" s="15" customFormat="1" ht="18" x14ac:dyDescent="0.35">
      <c r="A5" s="23" t="s">
        <v>68</v>
      </c>
      <c r="B5" s="13"/>
      <c r="C5" s="13"/>
      <c r="D5" s="13"/>
      <c r="E5" s="13"/>
      <c r="F5" s="13"/>
      <c r="G5" s="13"/>
      <c r="H5" s="13"/>
      <c r="I5" s="23" t="s">
        <v>54</v>
      </c>
      <c r="J5" s="13"/>
      <c r="K5" s="13"/>
      <c r="L5" s="13"/>
      <c r="M5" s="13"/>
      <c r="N5" s="13"/>
      <c r="O5" s="13"/>
      <c r="P5" s="13"/>
      <c r="Q5" s="13"/>
      <c r="R5" s="13"/>
      <c r="S5" s="13"/>
      <c r="T5" s="14"/>
      <c r="U5" s="14"/>
      <c r="V5" s="14"/>
      <c r="W5" s="27">
        <v>1179</v>
      </c>
      <c r="X5" s="28"/>
    </row>
    <row r="6" spans="1:27" s="15" customFormat="1" ht="18" x14ac:dyDescent="0.35">
      <c r="A6" s="23" t="s">
        <v>69</v>
      </c>
      <c r="B6" s="13"/>
      <c r="C6" s="13"/>
      <c r="D6" s="13"/>
      <c r="E6" s="13"/>
      <c r="F6" s="13"/>
      <c r="G6" s="13"/>
      <c r="H6" s="13"/>
      <c r="I6" s="23" t="s">
        <v>62</v>
      </c>
      <c r="J6" s="13"/>
      <c r="K6" s="13"/>
      <c r="L6" s="13"/>
      <c r="M6" s="13"/>
      <c r="N6" s="13"/>
      <c r="O6" s="13"/>
      <c r="P6" s="13"/>
      <c r="Q6" s="13"/>
      <c r="R6" s="13"/>
      <c r="S6" s="13"/>
      <c r="T6" s="14"/>
      <c r="U6" s="14"/>
      <c r="V6" s="14"/>
      <c r="W6" s="27">
        <v>1174</v>
      </c>
      <c r="X6" s="7">
        <v>62</v>
      </c>
    </row>
    <row r="7" spans="1:27" s="15" customFormat="1" ht="18" x14ac:dyDescent="0.3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4"/>
      <c r="U7" s="14"/>
      <c r="V7" s="14"/>
      <c r="W7" s="14"/>
    </row>
    <row r="8" spans="1:27" s="7" customFormat="1" x14ac:dyDescent="0.35">
      <c r="A8" s="8" t="s">
        <v>27</v>
      </c>
      <c r="B8" s="5" t="s">
        <v>28</v>
      </c>
      <c r="C8" s="8">
        <v>1</v>
      </c>
      <c r="D8" s="8">
        <v>2</v>
      </c>
      <c r="E8" s="8">
        <v>3</v>
      </c>
      <c r="F8" s="8">
        <v>4</v>
      </c>
      <c r="G8" s="8">
        <v>5</v>
      </c>
      <c r="H8" s="8">
        <v>6</v>
      </c>
      <c r="I8" s="8" t="s">
        <v>29</v>
      </c>
      <c r="J8" s="8" t="s">
        <v>30</v>
      </c>
      <c r="K8" s="8" t="s">
        <v>31</v>
      </c>
      <c r="L8" s="8" t="s">
        <v>32</v>
      </c>
      <c r="M8" s="8">
        <v>1</v>
      </c>
      <c r="N8" s="8">
        <v>2</v>
      </c>
      <c r="O8" s="8">
        <v>3</v>
      </c>
      <c r="P8" s="8">
        <v>4</v>
      </c>
      <c r="Q8" s="8">
        <v>5</v>
      </c>
      <c r="R8" s="8">
        <v>6</v>
      </c>
      <c r="S8" s="8" t="s">
        <v>33</v>
      </c>
      <c r="T8" s="8" t="s">
        <v>34</v>
      </c>
      <c r="U8" s="8" t="s">
        <v>35</v>
      </c>
      <c r="V8" s="8" t="s">
        <v>36</v>
      </c>
      <c r="W8" s="8" t="s">
        <v>37</v>
      </c>
      <c r="X8" s="8" t="s">
        <v>72</v>
      </c>
    </row>
    <row r="9" spans="1:27" x14ac:dyDescent="0.35">
      <c r="A9" s="3">
        <v>1</v>
      </c>
      <c r="B9" s="1" t="s">
        <v>63</v>
      </c>
      <c r="C9" s="10">
        <v>99</v>
      </c>
      <c r="D9" s="10">
        <v>93</v>
      </c>
      <c r="E9" s="10">
        <v>99</v>
      </c>
      <c r="F9" s="10">
        <v>98</v>
      </c>
      <c r="G9" s="10">
        <v>94</v>
      </c>
      <c r="H9" s="10">
        <v>96</v>
      </c>
      <c r="I9" s="10">
        <f t="shared" ref="I9:I26" si="0">SUM(C9:H9)</f>
        <v>579</v>
      </c>
      <c r="J9" s="10">
        <v>33</v>
      </c>
      <c r="K9" s="9">
        <v>407.5</v>
      </c>
      <c r="L9" s="10">
        <v>3</v>
      </c>
      <c r="M9" s="10">
        <v>97</v>
      </c>
      <c r="N9" s="10">
        <v>100</v>
      </c>
      <c r="O9" s="10">
        <v>99</v>
      </c>
      <c r="P9" s="10">
        <v>99</v>
      </c>
      <c r="Q9" s="10">
        <v>98</v>
      </c>
      <c r="R9" s="10">
        <v>98</v>
      </c>
      <c r="S9" s="10">
        <f t="shared" ref="S9:S26" si="1">SUM(M9:R9)</f>
        <v>591</v>
      </c>
      <c r="T9" s="10">
        <v>31</v>
      </c>
      <c r="U9" s="9">
        <v>457.2</v>
      </c>
      <c r="V9" s="10">
        <v>8</v>
      </c>
      <c r="W9" s="10">
        <f t="shared" ref="W9:W26" si="2">I9+L9+S9+V9</f>
        <v>1181</v>
      </c>
      <c r="X9" s="10">
        <f t="shared" ref="X9:X26" si="3">T9+J9</f>
        <v>64</v>
      </c>
      <c r="Y9" s="9"/>
      <c r="Z9" s="3"/>
      <c r="AA9" s="3"/>
    </row>
    <row r="10" spans="1:27" x14ac:dyDescent="0.35">
      <c r="A10" s="3">
        <v>2</v>
      </c>
      <c r="B10" s="1" t="s">
        <v>54</v>
      </c>
      <c r="C10" s="10">
        <v>99</v>
      </c>
      <c r="D10" s="10">
        <v>95</v>
      </c>
      <c r="E10" s="10">
        <v>100</v>
      </c>
      <c r="F10" s="10">
        <v>99</v>
      </c>
      <c r="G10" s="10">
        <v>97</v>
      </c>
      <c r="H10" s="10">
        <v>96</v>
      </c>
      <c r="I10" s="10">
        <f t="shared" si="0"/>
        <v>586</v>
      </c>
      <c r="J10" s="10">
        <v>26</v>
      </c>
      <c r="K10" s="9">
        <v>419.4</v>
      </c>
      <c r="L10" s="10">
        <v>4</v>
      </c>
      <c r="M10" s="10">
        <v>99</v>
      </c>
      <c r="N10" s="10">
        <v>97</v>
      </c>
      <c r="O10" s="10">
        <v>98</v>
      </c>
      <c r="P10" s="10">
        <v>99</v>
      </c>
      <c r="Q10" s="10">
        <v>95</v>
      </c>
      <c r="R10" s="10">
        <v>97</v>
      </c>
      <c r="S10" s="10">
        <f t="shared" si="1"/>
        <v>585</v>
      </c>
      <c r="T10" s="10">
        <v>31</v>
      </c>
      <c r="U10" s="9">
        <v>419.8</v>
      </c>
      <c r="V10" s="10">
        <v>4</v>
      </c>
      <c r="W10" s="10">
        <f t="shared" si="2"/>
        <v>1179</v>
      </c>
      <c r="X10" s="10">
        <f t="shared" si="3"/>
        <v>57</v>
      </c>
      <c r="Y10" s="9"/>
      <c r="Z10" s="3"/>
      <c r="AA10" s="3"/>
    </row>
    <row r="11" spans="1:27" x14ac:dyDescent="0.35">
      <c r="A11" s="3">
        <v>3</v>
      </c>
      <c r="B11" s="1" t="s">
        <v>62</v>
      </c>
      <c r="C11" s="10">
        <v>97</v>
      </c>
      <c r="D11" s="10">
        <v>98</v>
      </c>
      <c r="E11" s="10">
        <v>100</v>
      </c>
      <c r="F11" s="10">
        <v>99</v>
      </c>
      <c r="G11" s="10">
        <v>96</v>
      </c>
      <c r="H11" s="10">
        <v>96</v>
      </c>
      <c r="I11" s="10">
        <f t="shared" si="0"/>
        <v>586</v>
      </c>
      <c r="J11" s="10">
        <v>29</v>
      </c>
      <c r="K11" s="9">
        <v>398</v>
      </c>
      <c r="L11" s="10">
        <v>2</v>
      </c>
      <c r="M11" s="10">
        <v>96</v>
      </c>
      <c r="N11" s="10">
        <v>96</v>
      </c>
      <c r="O11" s="10">
        <v>98</v>
      </c>
      <c r="P11" s="10">
        <v>100</v>
      </c>
      <c r="Q11" s="10">
        <v>95</v>
      </c>
      <c r="R11" s="10">
        <v>94</v>
      </c>
      <c r="S11" s="10">
        <f t="shared" si="1"/>
        <v>579</v>
      </c>
      <c r="T11" s="10">
        <v>33</v>
      </c>
      <c r="U11" s="9">
        <v>455.7</v>
      </c>
      <c r="V11" s="10">
        <v>7</v>
      </c>
      <c r="W11" s="10">
        <f t="shared" si="2"/>
        <v>1174</v>
      </c>
      <c r="X11" s="10">
        <f t="shared" si="3"/>
        <v>62</v>
      </c>
      <c r="Y11" s="9"/>
      <c r="Z11" s="3"/>
      <c r="AA11" s="3"/>
    </row>
    <row r="12" spans="1:27" x14ac:dyDescent="0.35">
      <c r="A12" s="3">
        <v>4</v>
      </c>
      <c r="B12" s="1" t="s">
        <v>51</v>
      </c>
      <c r="C12" s="10">
        <v>96</v>
      </c>
      <c r="D12" s="10">
        <v>96</v>
      </c>
      <c r="E12" s="10">
        <v>100</v>
      </c>
      <c r="F12" s="10">
        <v>100</v>
      </c>
      <c r="G12" s="10">
        <v>96</v>
      </c>
      <c r="H12" s="10">
        <v>96</v>
      </c>
      <c r="I12" s="10">
        <f t="shared" si="0"/>
        <v>584</v>
      </c>
      <c r="J12" s="10">
        <v>27</v>
      </c>
      <c r="K12" s="9">
        <v>451.7</v>
      </c>
      <c r="L12" s="10">
        <v>7</v>
      </c>
      <c r="M12" s="10">
        <v>97</v>
      </c>
      <c r="N12" s="10">
        <v>97</v>
      </c>
      <c r="O12" s="10">
        <v>99</v>
      </c>
      <c r="P12" s="10">
        <v>96</v>
      </c>
      <c r="Q12" s="10">
        <v>97</v>
      </c>
      <c r="R12" s="10">
        <v>95</v>
      </c>
      <c r="S12" s="10">
        <f t="shared" si="1"/>
        <v>581</v>
      </c>
      <c r="T12" s="10">
        <v>25</v>
      </c>
      <c r="U12" s="9">
        <v>398.1</v>
      </c>
      <c r="V12" s="10">
        <v>2</v>
      </c>
      <c r="W12" s="10">
        <f t="shared" si="2"/>
        <v>1174</v>
      </c>
      <c r="X12" s="10">
        <f t="shared" si="3"/>
        <v>52</v>
      </c>
      <c r="Y12" s="9"/>
      <c r="Z12" s="3"/>
      <c r="AA12" s="3"/>
    </row>
    <row r="13" spans="1:27" x14ac:dyDescent="0.35">
      <c r="A13" s="3">
        <v>5</v>
      </c>
      <c r="B13" s="1" t="s">
        <v>64</v>
      </c>
      <c r="C13" s="10">
        <v>99</v>
      </c>
      <c r="D13" s="10">
        <v>97</v>
      </c>
      <c r="E13" s="10">
        <v>99</v>
      </c>
      <c r="F13" s="10">
        <v>100</v>
      </c>
      <c r="G13" s="10">
        <v>92</v>
      </c>
      <c r="H13" s="10">
        <v>96</v>
      </c>
      <c r="I13" s="10">
        <f t="shared" si="0"/>
        <v>583</v>
      </c>
      <c r="J13" s="10">
        <v>31</v>
      </c>
      <c r="K13" s="9">
        <v>453.7</v>
      </c>
      <c r="L13" s="10">
        <v>8</v>
      </c>
      <c r="M13" s="10">
        <v>99</v>
      </c>
      <c r="N13" s="10">
        <v>98</v>
      </c>
      <c r="O13" s="10">
        <v>98</v>
      </c>
      <c r="P13" s="10">
        <v>100</v>
      </c>
      <c r="Q13" s="10">
        <v>92</v>
      </c>
      <c r="R13" s="10">
        <v>94</v>
      </c>
      <c r="S13" s="10">
        <f t="shared" si="1"/>
        <v>581</v>
      </c>
      <c r="T13" s="10">
        <v>23</v>
      </c>
      <c r="U13" s="9">
        <v>394.4</v>
      </c>
      <c r="V13" s="10">
        <v>1</v>
      </c>
      <c r="W13" s="10">
        <f t="shared" si="2"/>
        <v>1173</v>
      </c>
      <c r="X13" s="10">
        <f t="shared" si="3"/>
        <v>54</v>
      </c>
      <c r="Y13" s="9"/>
      <c r="Z13" s="3"/>
      <c r="AA13" s="3"/>
    </row>
    <row r="14" spans="1:27" x14ac:dyDescent="0.35">
      <c r="A14" s="3">
        <v>6</v>
      </c>
      <c r="B14" s="1" t="s">
        <v>48</v>
      </c>
      <c r="C14" s="10">
        <v>96</v>
      </c>
      <c r="D14" s="10">
        <v>94</v>
      </c>
      <c r="E14" s="10">
        <v>99</v>
      </c>
      <c r="F14" s="10">
        <v>99</v>
      </c>
      <c r="G14" s="10">
        <v>98</v>
      </c>
      <c r="H14" s="10">
        <v>94</v>
      </c>
      <c r="I14" s="10">
        <f t="shared" si="0"/>
        <v>580</v>
      </c>
      <c r="J14" s="10">
        <v>27</v>
      </c>
      <c r="K14" s="9">
        <v>430</v>
      </c>
      <c r="L14" s="10">
        <v>5</v>
      </c>
      <c r="M14" s="10">
        <v>96</v>
      </c>
      <c r="N14" s="10">
        <v>97</v>
      </c>
      <c r="O14" s="10">
        <v>100</v>
      </c>
      <c r="P14" s="10">
        <v>99</v>
      </c>
      <c r="Q14" s="10">
        <v>97</v>
      </c>
      <c r="R14" s="10">
        <v>94</v>
      </c>
      <c r="S14" s="10">
        <f t="shared" si="1"/>
        <v>583</v>
      </c>
      <c r="T14" s="10">
        <v>27</v>
      </c>
      <c r="U14" s="9">
        <v>409.8</v>
      </c>
      <c r="V14" s="10">
        <v>3</v>
      </c>
      <c r="W14" s="10">
        <f t="shared" si="2"/>
        <v>1171</v>
      </c>
      <c r="X14" s="10">
        <f t="shared" si="3"/>
        <v>54</v>
      </c>
      <c r="Y14" s="9"/>
      <c r="Z14" s="3"/>
      <c r="AA14" s="3"/>
    </row>
    <row r="15" spans="1:27" x14ac:dyDescent="0.35">
      <c r="A15" s="3">
        <v>7</v>
      </c>
      <c r="B15" s="1" t="s">
        <v>55</v>
      </c>
      <c r="C15" s="10">
        <v>97</v>
      </c>
      <c r="D15" s="10">
        <v>96</v>
      </c>
      <c r="E15" s="10">
        <v>100</v>
      </c>
      <c r="F15" s="10">
        <v>100</v>
      </c>
      <c r="G15" s="10">
        <v>97</v>
      </c>
      <c r="H15" s="10">
        <v>89</v>
      </c>
      <c r="I15" s="10">
        <f t="shared" si="0"/>
        <v>579</v>
      </c>
      <c r="J15" s="10">
        <v>27</v>
      </c>
      <c r="K15" s="9">
        <v>441.1</v>
      </c>
      <c r="L15" s="10">
        <v>6</v>
      </c>
      <c r="M15" s="10">
        <v>93</v>
      </c>
      <c r="N15" s="10">
        <v>98</v>
      </c>
      <c r="O15" s="10">
        <v>99</v>
      </c>
      <c r="P15" s="10">
        <v>99</v>
      </c>
      <c r="Q15" s="10">
        <v>92</v>
      </c>
      <c r="R15" s="10">
        <v>96</v>
      </c>
      <c r="S15" s="10">
        <f t="shared" si="1"/>
        <v>577</v>
      </c>
      <c r="T15" s="10">
        <v>29</v>
      </c>
      <c r="U15" s="9">
        <v>445.2</v>
      </c>
      <c r="V15" s="10">
        <v>6</v>
      </c>
      <c r="W15" s="10">
        <f t="shared" si="2"/>
        <v>1168</v>
      </c>
      <c r="X15" s="10">
        <f t="shared" si="3"/>
        <v>56</v>
      </c>
      <c r="Y15" s="9"/>
      <c r="Z15" s="3"/>
      <c r="AA15" s="3"/>
    </row>
    <row r="16" spans="1:27" x14ac:dyDescent="0.35">
      <c r="A16" s="3">
        <v>8</v>
      </c>
      <c r="B16" s="1" t="s">
        <v>56</v>
      </c>
      <c r="C16" s="10">
        <v>95</v>
      </c>
      <c r="D16" s="10">
        <v>94</v>
      </c>
      <c r="E16" s="10">
        <v>99</v>
      </c>
      <c r="F16" s="10">
        <v>99</v>
      </c>
      <c r="G16" s="10">
        <v>96</v>
      </c>
      <c r="H16" s="10">
        <v>93</v>
      </c>
      <c r="I16" s="10">
        <f t="shared" si="0"/>
        <v>576</v>
      </c>
      <c r="J16" s="10">
        <v>19</v>
      </c>
      <c r="K16" s="9"/>
      <c r="L16" s="10"/>
      <c r="M16" s="10">
        <v>97</v>
      </c>
      <c r="N16" s="10">
        <v>98</v>
      </c>
      <c r="O16" s="10">
        <v>98</v>
      </c>
      <c r="P16" s="10">
        <v>97</v>
      </c>
      <c r="Q16" s="10">
        <v>93</v>
      </c>
      <c r="R16" s="10">
        <v>97</v>
      </c>
      <c r="S16" s="10">
        <f t="shared" si="1"/>
        <v>580</v>
      </c>
      <c r="T16" s="10">
        <v>25</v>
      </c>
      <c r="U16" s="9">
        <v>430.2</v>
      </c>
      <c r="V16" s="10">
        <v>5</v>
      </c>
      <c r="W16" s="10">
        <f t="shared" si="2"/>
        <v>1161</v>
      </c>
      <c r="X16" s="10">
        <f t="shared" si="3"/>
        <v>44</v>
      </c>
      <c r="Y16" s="9"/>
      <c r="Z16" s="3"/>
      <c r="AA16" s="3"/>
    </row>
    <row r="17" spans="1:27" x14ac:dyDescent="0.35">
      <c r="A17" s="3">
        <v>9</v>
      </c>
      <c r="B17" s="1" t="s">
        <v>52</v>
      </c>
      <c r="C17" s="10">
        <v>97</v>
      </c>
      <c r="D17" s="10">
        <v>98</v>
      </c>
      <c r="E17" s="10">
        <v>98</v>
      </c>
      <c r="F17" s="10">
        <v>99</v>
      </c>
      <c r="G17" s="10">
        <v>96</v>
      </c>
      <c r="H17" s="10">
        <v>94</v>
      </c>
      <c r="I17" s="10">
        <f t="shared" si="0"/>
        <v>582</v>
      </c>
      <c r="J17" s="10">
        <v>26</v>
      </c>
      <c r="K17" s="9">
        <v>395.3</v>
      </c>
      <c r="L17" s="10">
        <v>1</v>
      </c>
      <c r="M17" s="10">
        <v>94</v>
      </c>
      <c r="N17" s="10">
        <v>100</v>
      </c>
      <c r="O17" s="10">
        <v>99</v>
      </c>
      <c r="P17" s="10">
        <v>98</v>
      </c>
      <c r="Q17" s="10">
        <v>97</v>
      </c>
      <c r="R17" s="10">
        <v>88</v>
      </c>
      <c r="S17" s="10">
        <f t="shared" si="1"/>
        <v>576</v>
      </c>
      <c r="T17" s="10">
        <v>24</v>
      </c>
      <c r="U17" s="9"/>
      <c r="V17" s="10"/>
      <c r="W17" s="10">
        <f t="shared" si="2"/>
        <v>1159</v>
      </c>
      <c r="X17" s="10">
        <f t="shared" si="3"/>
        <v>50</v>
      </c>
      <c r="Y17" s="9"/>
      <c r="Z17" s="3"/>
      <c r="AA17" s="3"/>
    </row>
    <row r="18" spans="1:27" x14ac:dyDescent="0.35">
      <c r="A18" s="3">
        <v>10</v>
      </c>
      <c r="B18" s="1" t="s">
        <v>60</v>
      </c>
      <c r="C18" s="10">
        <v>100</v>
      </c>
      <c r="D18" s="10">
        <v>96</v>
      </c>
      <c r="E18" s="10">
        <v>99</v>
      </c>
      <c r="F18" s="10">
        <v>97</v>
      </c>
      <c r="G18" s="10">
        <v>90</v>
      </c>
      <c r="H18" s="10">
        <v>95</v>
      </c>
      <c r="I18" s="10">
        <f t="shared" si="0"/>
        <v>577</v>
      </c>
      <c r="J18" s="10">
        <v>23</v>
      </c>
      <c r="K18" s="9"/>
      <c r="L18" s="10"/>
      <c r="M18" s="10">
        <v>91</v>
      </c>
      <c r="N18" s="10">
        <v>97</v>
      </c>
      <c r="O18" s="10">
        <v>97</v>
      </c>
      <c r="P18" s="10">
        <v>97</v>
      </c>
      <c r="Q18" s="10">
        <v>95</v>
      </c>
      <c r="R18" s="10">
        <v>96</v>
      </c>
      <c r="S18" s="10">
        <f t="shared" si="1"/>
        <v>573</v>
      </c>
      <c r="T18" s="10">
        <v>21</v>
      </c>
      <c r="U18" s="10"/>
      <c r="V18" s="10"/>
      <c r="W18" s="10">
        <f t="shared" si="2"/>
        <v>1150</v>
      </c>
      <c r="X18" s="10">
        <f t="shared" si="3"/>
        <v>44</v>
      </c>
      <c r="Y18" s="9"/>
      <c r="Z18" s="3"/>
      <c r="AA18" s="3"/>
    </row>
    <row r="19" spans="1:27" x14ac:dyDescent="0.35">
      <c r="A19" s="3">
        <v>11</v>
      </c>
      <c r="B19" s="1" t="s">
        <v>58</v>
      </c>
      <c r="C19" s="10">
        <v>94</v>
      </c>
      <c r="D19" s="10">
        <v>97</v>
      </c>
      <c r="E19" s="10">
        <v>99</v>
      </c>
      <c r="F19" s="10">
        <v>98</v>
      </c>
      <c r="G19" s="10">
        <v>100</v>
      </c>
      <c r="H19" s="10">
        <v>91</v>
      </c>
      <c r="I19" s="10">
        <f t="shared" si="0"/>
        <v>579</v>
      </c>
      <c r="J19" s="10">
        <v>22</v>
      </c>
      <c r="K19" s="9"/>
      <c r="L19" s="10"/>
      <c r="M19" s="10">
        <v>96</v>
      </c>
      <c r="N19" s="10">
        <v>96</v>
      </c>
      <c r="O19" s="10">
        <v>98</v>
      </c>
      <c r="P19" s="10">
        <v>97</v>
      </c>
      <c r="Q19" s="10">
        <v>90</v>
      </c>
      <c r="R19" s="10">
        <v>94</v>
      </c>
      <c r="S19" s="10">
        <f t="shared" si="1"/>
        <v>571</v>
      </c>
      <c r="T19" s="10">
        <v>18</v>
      </c>
      <c r="U19" s="10"/>
      <c r="V19" s="10"/>
      <c r="W19" s="10">
        <f t="shared" si="2"/>
        <v>1150</v>
      </c>
      <c r="X19" s="10">
        <f t="shared" si="3"/>
        <v>40</v>
      </c>
      <c r="Y19" s="9"/>
      <c r="Z19" s="3"/>
      <c r="AA19" s="3"/>
    </row>
    <row r="20" spans="1:27" x14ac:dyDescent="0.35">
      <c r="A20" s="3">
        <v>12</v>
      </c>
      <c r="B20" s="1" t="s">
        <v>61</v>
      </c>
      <c r="C20" s="10">
        <v>95</v>
      </c>
      <c r="D20" s="10">
        <v>98</v>
      </c>
      <c r="E20" s="10">
        <v>97</v>
      </c>
      <c r="F20" s="10">
        <v>100</v>
      </c>
      <c r="G20" s="10">
        <v>89</v>
      </c>
      <c r="H20" s="10">
        <v>94</v>
      </c>
      <c r="I20" s="10">
        <f t="shared" si="0"/>
        <v>573</v>
      </c>
      <c r="J20" s="10">
        <v>23</v>
      </c>
      <c r="K20" s="9"/>
      <c r="L20" s="10"/>
      <c r="M20" s="10">
        <v>93</v>
      </c>
      <c r="N20" s="10">
        <v>95</v>
      </c>
      <c r="O20" s="10">
        <v>100</v>
      </c>
      <c r="P20" s="10">
        <v>99</v>
      </c>
      <c r="Q20" s="10">
        <v>93</v>
      </c>
      <c r="R20" s="10">
        <v>93</v>
      </c>
      <c r="S20" s="10">
        <f t="shared" si="1"/>
        <v>573</v>
      </c>
      <c r="T20" s="10">
        <v>22</v>
      </c>
      <c r="U20" s="9"/>
      <c r="V20" s="10"/>
      <c r="W20" s="10">
        <f t="shared" si="2"/>
        <v>1146</v>
      </c>
      <c r="X20" s="10">
        <f t="shared" si="3"/>
        <v>45</v>
      </c>
      <c r="Y20" s="9"/>
      <c r="Z20" s="3"/>
      <c r="AA20" s="3"/>
    </row>
    <row r="21" spans="1:27" x14ac:dyDescent="0.35">
      <c r="A21" s="3">
        <v>13</v>
      </c>
      <c r="B21" s="1" t="s">
        <v>53</v>
      </c>
      <c r="C21" s="10">
        <v>96</v>
      </c>
      <c r="D21" s="10">
        <v>96</v>
      </c>
      <c r="E21" s="10">
        <v>98</v>
      </c>
      <c r="F21" s="10">
        <v>99</v>
      </c>
      <c r="G21" s="10">
        <v>93</v>
      </c>
      <c r="H21" s="10">
        <v>93</v>
      </c>
      <c r="I21" s="10">
        <f t="shared" si="0"/>
        <v>575</v>
      </c>
      <c r="J21" s="10">
        <v>26</v>
      </c>
      <c r="K21" s="9"/>
      <c r="L21" s="10"/>
      <c r="M21" s="10">
        <v>95</v>
      </c>
      <c r="N21" s="10">
        <v>97</v>
      </c>
      <c r="O21" s="10">
        <v>99</v>
      </c>
      <c r="P21" s="10">
        <v>98</v>
      </c>
      <c r="Q21" s="10">
        <v>92</v>
      </c>
      <c r="R21" s="10">
        <v>88</v>
      </c>
      <c r="S21" s="10">
        <f t="shared" si="1"/>
        <v>569</v>
      </c>
      <c r="T21" s="10">
        <v>25</v>
      </c>
      <c r="U21" s="10"/>
      <c r="V21" s="10"/>
      <c r="W21" s="10">
        <f t="shared" si="2"/>
        <v>1144</v>
      </c>
      <c r="X21" s="10">
        <f t="shared" si="3"/>
        <v>51</v>
      </c>
      <c r="Y21" s="9"/>
      <c r="Z21" s="3"/>
      <c r="AA21" s="3"/>
    </row>
    <row r="22" spans="1:27" x14ac:dyDescent="0.35">
      <c r="A22" s="3">
        <v>14</v>
      </c>
      <c r="B22" s="1" t="s">
        <v>65</v>
      </c>
      <c r="C22" s="10">
        <v>97</v>
      </c>
      <c r="D22" s="10">
        <v>98</v>
      </c>
      <c r="E22" s="10">
        <v>99</v>
      </c>
      <c r="F22" s="10">
        <v>99</v>
      </c>
      <c r="G22" s="10">
        <v>95</v>
      </c>
      <c r="H22" s="10">
        <v>90</v>
      </c>
      <c r="I22" s="10">
        <f t="shared" si="0"/>
        <v>578</v>
      </c>
      <c r="J22" s="10">
        <v>29</v>
      </c>
      <c r="K22" s="9"/>
      <c r="L22" s="10"/>
      <c r="M22" s="10">
        <v>93</v>
      </c>
      <c r="N22" s="10">
        <v>95</v>
      </c>
      <c r="O22" s="10">
        <v>98</v>
      </c>
      <c r="P22" s="10">
        <v>100</v>
      </c>
      <c r="Q22" s="10">
        <v>89</v>
      </c>
      <c r="R22" s="10">
        <v>91</v>
      </c>
      <c r="S22" s="10">
        <f t="shared" si="1"/>
        <v>566</v>
      </c>
      <c r="T22" s="10">
        <v>20</v>
      </c>
      <c r="U22" s="10"/>
      <c r="V22" s="10"/>
      <c r="W22" s="10">
        <f t="shared" si="2"/>
        <v>1144</v>
      </c>
      <c r="X22" s="10">
        <f t="shared" si="3"/>
        <v>49</v>
      </c>
      <c r="Y22" s="9"/>
      <c r="Z22" s="3"/>
      <c r="AA22" s="3"/>
    </row>
    <row r="23" spans="1:27" x14ac:dyDescent="0.35">
      <c r="A23" s="3">
        <v>15</v>
      </c>
      <c r="B23" s="1" t="s">
        <v>59</v>
      </c>
      <c r="C23" s="10">
        <v>93</v>
      </c>
      <c r="D23" s="10">
        <v>93</v>
      </c>
      <c r="E23" s="10">
        <v>96</v>
      </c>
      <c r="F23" s="10">
        <v>99</v>
      </c>
      <c r="G23" s="10">
        <v>92</v>
      </c>
      <c r="H23" s="10">
        <v>94</v>
      </c>
      <c r="I23" s="10">
        <f t="shared" si="0"/>
        <v>567</v>
      </c>
      <c r="J23" s="10">
        <v>17</v>
      </c>
      <c r="K23" s="9"/>
      <c r="L23" s="10"/>
      <c r="M23" s="10">
        <v>93</v>
      </c>
      <c r="N23" s="10">
        <v>92</v>
      </c>
      <c r="O23" s="10">
        <v>98</v>
      </c>
      <c r="P23" s="10">
        <v>98</v>
      </c>
      <c r="Q23" s="10">
        <v>93</v>
      </c>
      <c r="R23" s="10">
        <v>93</v>
      </c>
      <c r="S23" s="10">
        <f t="shared" si="1"/>
        <v>567</v>
      </c>
      <c r="T23" s="10">
        <v>18</v>
      </c>
      <c r="U23" s="10"/>
      <c r="V23" s="10"/>
      <c r="W23" s="10">
        <f t="shared" si="2"/>
        <v>1134</v>
      </c>
      <c r="X23" s="10">
        <f t="shared" si="3"/>
        <v>35</v>
      </c>
      <c r="Y23" s="9"/>
      <c r="Z23" s="3"/>
      <c r="AA23" s="3"/>
    </row>
    <row r="24" spans="1:27" x14ac:dyDescent="0.35">
      <c r="A24" s="3">
        <v>16</v>
      </c>
      <c r="B24" s="1" t="s">
        <v>50</v>
      </c>
      <c r="C24" s="10">
        <v>94</v>
      </c>
      <c r="D24" s="10">
        <v>91</v>
      </c>
      <c r="E24" s="10">
        <v>95</v>
      </c>
      <c r="F24" s="10">
        <v>96</v>
      </c>
      <c r="G24" s="10">
        <v>93</v>
      </c>
      <c r="H24" s="10">
        <v>91</v>
      </c>
      <c r="I24" s="10">
        <f t="shared" si="0"/>
        <v>560</v>
      </c>
      <c r="J24" s="10">
        <v>15</v>
      </c>
      <c r="K24" s="9"/>
      <c r="L24" s="10"/>
      <c r="M24" s="10">
        <v>94</v>
      </c>
      <c r="N24" s="10">
        <v>94</v>
      </c>
      <c r="O24" s="10">
        <v>99</v>
      </c>
      <c r="P24" s="10">
        <v>97</v>
      </c>
      <c r="Q24" s="10">
        <v>95</v>
      </c>
      <c r="R24" s="10">
        <v>95</v>
      </c>
      <c r="S24" s="10">
        <f t="shared" si="1"/>
        <v>574</v>
      </c>
      <c r="T24" s="10">
        <v>18</v>
      </c>
      <c r="U24" s="9"/>
      <c r="V24" s="10"/>
      <c r="W24" s="10">
        <f t="shared" si="2"/>
        <v>1134</v>
      </c>
      <c r="X24" s="10">
        <f t="shared" si="3"/>
        <v>33</v>
      </c>
      <c r="Y24" s="9"/>
      <c r="Z24" s="3"/>
      <c r="AA24" s="3"/>
    </row>
    <row r="25" spans="1:27" x14ac:dyDescent="0.35">
      <c r="A25" s="3">
        <v>17</v>
      </c>
      <c r="B25" s="1" t="s">
        <v>49</v>
      </c>
      <c r="C25" s="10">
        <v>93</v>
      </c>
      <c r="D25" s="10">
        <v>91</v>
      </c>
      <c r="E25" s="10">
        <v>94</v>
      </c>
      <c r="F25" s="10">
        <v>97</v>
      </c>
      <c r="G25" s="10">
        <v>95</v>
      </c>
      <c r="H25" s="10">
        <v>95</v>
      </c>
      <c r="I25" s="10">
        <f t="shared" si="0"/>
        <v>565</v>
      </c>
      <c r="J25" s="10">
        <v>10</v>
      </c>
      <c r="K25" s="9"/>
      <c r="L25" s="10"/>
      <c r="M25" s="10">
        <v>95</v>
      </c>
      <c r="N25" s="10">
        <v>96</v>
      </c>
      <c r="O25" s="10">
        <v>98</v>
      </c>
      <c r="P25" s="10">
        <v>97</v>
      </c>
      <c r="Q25" s="10">
        <v>95</v>
      </c>
      <c r="R25" s="10">
        <v>88</v>
      </c>
      <c r="S25" s="10">
        <f t="shared" si="1"/>
        <v>569</v>
      </c>
      <c r="T25" s="10">
        <v>20</v>
      </c>
      <c r="U25" s="10"/>
      <c r="V25" s="10"/>
      <c r="W25" s="10">
        <f t="shared" si="2"/>
        <v>1134</v>
      </c>
      <c r="X25" s="10">
        <f t="shared" si="3"/>
        <v>30</v>
      </c>
      <c r="Y25" s="9"/>
      <c r="Z25" s="3"/>
      <c r="AA25" s="3"/>
    </row>
    <row r="26" spans="1:27" x14ac:dyDescent="0.3">
      <c r="A26" s="3">
        <v>18</v>
      </c>
      <c r="B26" s="26" t="s">
        <v>57</v>
      </c>
      <c r="C26" s="10">
        <v>95</v>
      </c>
      <c r="D26" s="10">
        <v>95</v>
      </c>
      <c r="E26" s="10">
        <v>97</v>
      </c>
      <c r="F26" s="10">
        <v>100</v>
      </c>
      <c r="G26" s="10">
        <v>83</v>
      </c>
      <c r="H26" s="10">
        <v>86</v>
      </c>
      <c r="I26" s="10">
        <f t="shared" si="0"/>
        <v>556</v>
      </c>
      <c r="J26" s="10">
        <v>17</v>
      </c>
      <c r="K26" s="9"/>
      <c r="L26" s="10"/>
      <c r="M26" s="10">
        <v>97</v>
      </c>
      <c r="N26" s="10">
        <v>95</v>
      </c>
      <c r="O26" s="10">
        <v>95</v>
      </c>
      <c r="P26" s="10">
        <v>96</v>
      </c>
      <c r="Q26" s="10">
        <v>86</v>
      </c>
      <c r="R26" s="10">
        <v>94</v>
      </c>
      <c r="S26" s="10">
        <f t="shared" si="1"/>
        <v>563</v>
      </c>
      <c r="T26" s="10">
        <v>18</v>
      </c>
      <c r="U26" s="10"/>
      <c r="V26" s="10"/>
      <c r="W26" s="10">
        <f t="shared" si="2"/>
        <v>1119</v>
      </c>
      <c r="X26" s="10">
        <f t="shared" si="3"/>
        <v>35</v>
      </c>
      <c r="Y26" s="9"/>
      <c r="Z26" s="3"/>
      <c r="AA26" s="3"/>
    </row>
    <row r="27" spans="1:27" x14ac:dyDescent="0.35">
      <c r="A27" s="3"/>
      <c r="C27" s="10"/>
      <c r="D27" s="10"/>
      <c r="E27" s="10"/>
      <c r="F27" s="10"/>
      <c r="G27" s="10"/>
      <c r="H27" s="10"/>
      <c r="I27" s="10"/>
      <c r="J27" s="10"/>
      <c r="K27" s="9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3"/>
      <c r="Z27" s="3"/>
      <c r="AA27" s="3"/>
    </row>
    <row r="28" spans="1:27" x14ac:dyDescent="0.35"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</sheetData>
  <conditionalFormatting sqref="C1:T1048576 U1:U8 U21:U65536 V1:Y1048576">
    <cfRule type="cellIs" dxfId="1" priority="1" stopIfTrue="1" operator="equal">
      <formula>100</formula>
    </cfRule>
  </conditionalFormatting>
  <printOptions horizontalCentered="1"/>
  <pageMargins left="0.2" right="0.2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3"/>
  <sheetViews>
    <sheetView tabSelected="1" workbookViewId="0">
      <selection activeCell="A3" sqref="A3"/>
    </sheetView>
  </sheetViews>
  <sheetFormatPr defaultColWidth="9.1796875" defaultRowHeight="15.5" x14ac:dyDescent="0.35"/>
  <cols>
    <col min="1" max="1" width="5.7265625" style="4" customWidth="1"/>
    <col min="2" max="2" width="22.26953125" style="4" customWidth="1"/>
    <col min="3" max="3" width="3.81640625" style="3" hidden="1" customWidth="1"/>
    <col min="4" max="5" width="5.1796875" style="3" hidden="1" customWidth="1"/>
    <col min="6" max="6" width="3.81640625" style="3" hidden="1" customWidth="1"/>
    <col min="7" max="10" width="5.1796875" style="3" hidden="1" customWidth="1"/>
    <col min="11" max="14" width="3.81640625" style="3" hidden="1" customWidth="1"/>
    <col min="15" max="15" width="6.81640625" style="3" bestFit="1" customWidth="1"/>
    <col min="16" max="16" width="4.1796875" style="3" bestFit="1" customWidth="1"/>
    <col min="17" max="17" width="7" style="3" bestFit="1" customWidth="1"/>
    <col min="18" max="18" width="4.1796875" style="3" bestFit="1" customWidth="1"/>
    <col min="19" max="19" width="5.1796875" style="3" hidden="1" customWidth="1"/>
    <col min="20" max="21" width="3.81640625" style="3" hidden="1" customWidth="1"/>
    <col min="22" max="26" width="5.1796875" style="3" hidden="1" customWidth="1"/>
    <col min="27" max="28" width="3.81640625" style="3" hidden="1" customWidth="1"/>
    <col min="29" max="29" width="5.1796875" style="3" hidden="1" customWidth="1"/>
    <col min="30" max="30" width="3.81640625" style="3" hidden="1" customWidth="1"/>
    <col min="31" max="31" width="6.81640625" style="3" bestFit="1" customWidth="1"/>
    <col min="32" max="32" width="4.1796875" style="3" bestFit="1" customWidth="1"/>
    <col min="33" max="33" width="7" style="3" bestFit="1" customWidth="1"/>
    <col min="34" max="34" width="7.54296875" style="3" bestFit="1" customWidth="1"/>
    <col min="35" max="35" width="6.7265625" style="3" bestFit="1" customWidth="1"/>
    <col min="36" max="16384" width="9.1796875" style="4"/>
  </cols>
  <sheetData>
    <row r="1" spans="1:36" s="15" customFormat="1" ht="18" x14ac:dyDescent="0.35">
      <c r="A1" s="13" t="s">
        <v>13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4"/>
      <c r="AG1" s="14"/>
      <c r="AH1" s="14"/>
      <c r="AI1" s="14"/>
    </row>
    <row r="2" spans="1:36" s="15" customFormat="1" ht="18" x14ac:dyDescent="0.35">
      <c r="A2" s="13" t="s">
        <v>39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4"/>
      <c r="AG2" s="14"/>
      <c r="AH2" s="14"/>
      <c r="AI2" s="14"/>
    </row>
    <row r="3" spans="1:36" s="15" customFormat="1" ht="18" x14ac:dyDescent="0.3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4"/>
      <c r="AG3" s="14"/>
      <c r="AH3" s="14"/>
      <c r="AI3" s="14"/>
    </row>
    <row r="4" spans="1:36" s="15" customFormat="1" ht="18" x14ac:dyDescent="0.35">
      <c r="A4" s="23" t="s">
        <v>67</v>
      </c>
      <c r="B4" s="23"/>
      <c r="C4" s="23"/>
      <c r="D4" s="23"/>
      <c r="E4" s="23"/>
      <c r="F4" s="23"/>
      <c r="G4" s="23"/>
      <c r="H4" s="23"/>
      <c r="O4" s="28" t="s">
        <v>4</v>
      </c>
      <c r="AH4" s="28">
        <v>2371</v>
      </c>
    </row>
    <row r="5" spans="1:36" s="15" customFormat="1" ht="18" x14ac:dyDescent="0.35">
      <c r="A5" s="23" t="s">
        <v>68</v>
      </c>
      <c r="B5" s="23"/>
      <c r="C5" s="23"/>
      <c r="D5" s="23"/>
      <c r="E5" s="23"/>
      <c r="F5" s="23"/>
      <c r="G5" s="23"/>
      <c r="H5" s="23"/>
      <c r="O5" s="28" t="s">
        <v>5</v>
      </c>
      <c r="AH5" s="28">
        <v>2351</v>
      </c>
    </row>
    <row r="6" spans="1:36" s="15" customFormat="1" ht="18" x14ac:dyDescent="0.35">
      <c r="A6" s="23" t="s">
        <v>69</v>
      </c>
      <c r="B6" s="23"/>
      <c r="C6" s="23"/>
      <c r="D6" s="23"/>
      <c r="E6" s="23"/>
      <c r="F6" s="23"/>
      <c r="G6" s="23"/>
      <c r="H6" s="23"/>
      <c r="O6" s="28" t="s">
        <v>15</v>
      </c>
      <c r="AH6" s="28">
        <v>2346</v>
      </c>
    </row>
    <row r="7" spans="1:36" s="7" customFormat="1" x14ac:dyDescent="0.35">
      <c r="A7" s="16"/>
      <c r="B7" s="16"/>
      <c r="C7" s="17" t="s">
        <v>40</v>
      </c>
      <c r="D7" s="18"/>
      <c r="E7" s="18"/>
      <c r="F7" s="19"/>
      <c r="G7" s="17" t="s">
        <v>41</v>
      </c>
      <c r="H7" s="18"/>
      <c r="I7" s="18"/>
      <c r="J7" s="19"/>
      <c r="K7" s="17" t="s">
        <v>42</v>
      </c>
      <c r="L7" s="18"/>
      <c r="M7" s="18"/>
      <c r="N7" s="19"/>
      <c r="O7" s="8"/>
      <c r="P7" s="8"/>
      <c r="Q7" s="8"/>
      <c r="R7" s="8"/>
      <c r="S7" s="17" t="s">
        <v>40</v>
      </c>
      <c r="T7" s="18"/>
      <c r="U7" s="18"/>
      <c r="V7" s="19"/>
      <c r="W7" s="17" t="s">
        <v>41</v>
      </c>
      <c r="X7" s="18"/>
      <c r="Y7" s="18"/>
      <c r="Z7" s="19"/>
      <c r="AA7" s="17" t="s">
        <v>42</v>
      </c>
      <c r="AB7" s="18"/>
      <c r="AC7" s="18"/>
      <c r="AD7" s="19"/>
      <c r="AE7" s="8"/>
      <c r="AF7" s="8"/>
      <c r="AG7" s="8"/>
      <c r="AH7" s="8"/>
      <c r="AI7" s="8"/>
    </row>
    <row r="8" spans="1:36" s="7" customFormat="1" x14ac:dyDescent="0.35">
      <c r="A8" s="8" t="s">
        <v>27</v>
      </c>
      <c r="B8" s="5" t="s">
        <v>28</v>
      </c>
      <c r="C8" s="20">
        <v>1</v>
      </c>
      <c r="D8" s="21">
        <v>2</v>
      </c>
      <c r="E8" s="21">
        <v>3</v>
      </c>
      <c r="F8" s="22">
        <v>4</v>
      </c>
      <c r="G8" s="20">
        <v>1</v>
      </c>
      <c r="H8" s="21">
        <v>2</v>
      </c>
      <c r="I8" s="21">
        <v>3</v>
      </c>
      <c r="J8" s="22">
        <v>4</v>
      </c>
      <c r="K8" s="20">
        <v>1</v>
      </c>
      <c r="L8" s="21">
        <v>2</v>
      </c>
      <c r="M8" s="21">
        <v>3</v>
      </c>
      <c r="N8" s="22">
        <v>4</v>
      </c>
      <c r="O8" s="8" t="s">
        <v>29</v>
      </c>
      <c r="P8" s="8" t="s">
        <v>30</v>
      </c>
      <c r="Q8" s="8" t="s">
        <v>31</v>
      </c>
      <c r="R8" s="8" t="s">
        <v>32</v>
      </c>
      <c r="S8" s="20">
        <v>1</v>
      </c>
      <c r="T8" s="21">
        <v>2</v>
      </c>
      <c r="U8" s="21">
        <v>3</v>
      </c>
      <c r="V8" s="22">
        <v>4</v>
      </c>
      <c r="W8" s="20">
        <v>1</v>
      </c>
      <c r="X8" s="21">
        <v>2</v>
      </c>
      <c r="Y8" s="21">
        <v>3</v>
      </c>
      <c r="Z8" s="22">
        <v>4</v>
      </c>
      <c r="AA8" s="20">
        <v>1</v>
      </c>
      <c r="AB8" s="21">
        <v>2</v>
      </c>
      <c r="AC8" s="21">
        <v>3</v>
      </c>
      <c r="AD8" s="22">
        <v>4</v>
      </c>
      <c r="AE8" s="8" t="s">
        <v>33</v>
      </c>
      <c r="AF8" s="8" t="s">
        <v>34</v>
      </c>
      <c r="AG8" s="8" t="s">
        <v>35</v>
      </c>
      <c r="AH8" s="8" t="s">
        <v>36</v>
      </c>
      <c r="AI8" s="8" t="s">
        <v>37</v>
      </c>
    </row>
    <row r="9" spans="1:36" x14ac:dyDescent="0.35">
      <c r="A9" s="3">
        <v>1</v>
      </c>
      <c r="B9" s="2" t="s">
        <v>4</v>
      </c>
      <c r="C9" s="10">
        <v>97</v>
      </c>
      <c r="D9" s="10">
        <v>97</v>
      </c>
      <c r="E9" s="10">
        <v>98</v>
      </c>
      <c r="F9" s="10">
        <v>98</v>
      </c>
      <c r="G9" s="10">
        <v>100</v>
      </c>
      <c r="H9" s="10">
        <v>100</v>
      </c>
      <c r="I9" s="10">
        <v>98</v>
      </c>
      <c r="J9" s="10">
        <v>100</v>
      </c>
      <c r="K9" s="10">
        <v>96</v>
      </c>
      <c r="L9" s="10">
        <v>98</v>
      </c>
      <c r="M9" s="10">
        <v>98</v>
      </c>
      <c r="N9" s="10">
        <v>96</v>
      </c>
      <c r="O9" s="10">
        <f t="shared" ref="O9:O33" si="0">SUM(C9:N9)</f>
        <v>1176</v>
      </c>
      <c r="P9" s="10">
        <v>65</v>
      </c>
      <c r="Q9" s="9">
        <v>462.6</v>
      </c>
      <c r="R9" s="10">
        <v>8</v>
      </c>
      <c r="S9" s="10">
        <v>97</v>
      </c>
      <c r="T9" s="10">
        <v>99</v>
      </c>
      <c r="U9" s="10">
        <v>99</v>
      </c>
      <c r="V9" s="10">
        <v>99</v>
      </c>
      <c r="W9" s="10">
        <v>98</v>
      </c>
      <c r="X9" s="10">
        <v>100</v>
      </c>
      <c r="Y9" s="10">
        <v>100</v>
      </c>
      <c r="Z9" s="10">
        <v>100</v>
      </c>
      <c r="AA9" s="10">
        <v>95</v>
      </c>
      <c r="AB9" s="10">
        <v>99</v>
      </c>
      <c r="AC9" s="10">
        <v>98</v>
      </c>
      <c r="AD9" s="10">
        <v>95</v>
      </c>
      <c r="AE9" s="10">
        <f t="shared" ref="AE9:AE33" si="1">SUM(S9:AD9)</f>
        <v>1179</v>
      </c>
      <c r="AF9" s="10">
        <v>75</v>
      </c>
      <c r="AG9" s="9">
        <v>460.6</v>
      </c>
      <c r="AH9" s="10">
        <v>8</v>
      </c>
      <c r="AI9" s="10">
        <f t="shared" ref="AI9:AI33" si="2">O9+R9+AE9+AH9</f>
        <v>2371</v>
      </c>
      <c r="AJ9" s="10"/>
    </row>
    <row r="10" spans="1:36" x14ac:dyDescent="0.35">
      <c r="A10" s="3">
        <v>2</v>
      </c>
      <c r="B10" s="2" t="s">
        <v>5</v>
      </c>
      <c r="C10" s="10">
        <v>94</v>
      </c>
      <c r="D10" s="10">
        <v>99</v>
      </c>
      <c r="E10" s="10">
        <v>100</v>
      </c>
      <c r="F10" s="10">
        <v>97</v>
      </c>
      <c r="G10" s="10">
        <v>99</v>
      </c>
      <c r="H10" s="10">
        <v>99</v>
      </c>
      <c r="I10" s="10">
        <v>99</v>
      </c>
      <c r="J10" s="10">
        <v>100</v>
      </c>
      <c r="K10" s="10">
        <v>94</v>
      </c>
      <c r="L10" s="10">
        <v>97</v>
      </c>
      <c r="M10" s="10">
        <v>95</v>
      </c>
      <c r="N10" s="10">
        <v>97</v>
      </c>
      <c r="O10" s="10">
        <f t="shared" si="0"/>
        <v>1170</v>
      </c>
      <c r="P10" s="10">
        <v>64</v>
      </c>
      <c r="Q10" s="9">
        <v>444.5</v>
      </c>
      <c r="R10" s="10">
        <v>6</v>
      </c>
      <c r="S10" s="10">
        <v>99</v>
      </c>
      <c r="T10" s="10">
        <v>97</v>
      </c>
      <c r="U10" s="10">
        <v>98</v>
      </c>
      <c r="V10" s="10">
        <v>97</v>
      </c>
      <c r="W10" s="10">
        <v>100</v>
      </c>
      <c r="X10" s="10">
        <v>99</v>
      </c>
      <c r="Y10" s="10">
        <v>97</v>
      </c>
      <c r="Z10" s="10">
        <v>99</v>
      </c>
      <c r="AA10" s="10">
        <v>93</v>
      </c>
      <c r="AB10" s="10">
        <v>94</v>
      </c>
      <c r="AC10" s="10">
        <v>98</v>
      </c>
      <c r="AD10" s="10">
        <v>97</v>
      </c>
      <c r="AE10" s="10">
        <f t="shared" si="1"/>
        <v>1168</v>
      </c>
      <c r="AF10" s="10">
        <v>52</v>
      </c>
      <c r="AG10" s="9">
        <v>460.3</v>
      </c>
      <c r="AH10" s="10">
        <v>7</v>
      </c>
      <c r="AI10" s="10">
        <f t="shared" si="2"/>
        <v>2351</v>
      </c>
      <c r="AJ10" s="10"/>
    </row>
    <row r="11" spans="1:36" x14ac:dyDescent="0.35">
      <c r="A11" s="3">
        <v>3</v>
      </c>
      <c r="B11" s="2" t="s">
        <v>15</v>
      </c>
      <c r="C11" s="10">
        <v>97</v>
      </c>
      <c r="D11" s="10">
        <v>99</v>
      </c>
      <c r="E11" s="10">
        <v>95</v>
      </c>
      <c r="F11" s="10">
        <v>96</v>
      </c>
      <c r="G11" s="10">
        <v>100</v>
      </c>
      <c r="H11" s="10">
        <v>98</v>
      </c>
      <c r="I11" s="10">
        <v>98</v>
      </c>
      <c r="J11" s="10">
        <v>97</v>
      </c>
      <c r="K11" s="10">
        <v>98</v>
      </c>
      <c r="L11" s="10">
        <v>98</v>
      </c>
      <c r="M11" s="10">
        <v>96</v>
      </c>
      <c r="N11" s="10">
        <v>97</v>
      </c>
      <c r="O11" s="10">
        <f t="shared" si="0"/>
        <v>1169</v>
      </c>
      <c r="P11" s="10">
        <v>57</v>
      </c>
      <c r="Q11" s="9">
        <v>414.4</v>
      </c>
      <c r="R11" s="10">
        <v>4</v>
      </c>
      <c r="S11" s="10">
        <v>97</v>
      </c>
      <c r="T11" s="10">
        <v>93</v>
      </c>
      <c r="U11" s="10">
        <v>96</v>
      </c>
      <c r="V11" s="10">
        <v>98</v>
      </c>
      <c r="W11" s="10">
        <v>99</v>
      </c>
      <c r="X11" s="10">
        <v>98</v>
      </c>
      <c r="Y11" s="10">
        <v>98</v>
      </c>
      <c r="Z11" s="10">
        <v>99</v>
      </c>
      <c r="AA11" s="10">
        <v>96</v>
      </c>
      <c r="AB11" s="10">
        <v>98</v>
      </c>
      <c r="AC11" s="10">
        <v>98</v>
      </c>
      <c r="AD11" s="10">
        <v>98</v>
      </c>
      <c r="AE11" s="10">
        <f t="shared" si="1"/>
        <v>1168</v>
      </c>
      <c r="AF11" s="10">
        <v>55</v>
      </c>
      <c r="AG11" s="9">
        <v>434.4</v>
      </c>
      <c r="AH11" s="10">
        <v>5</v>
      </c>
      <c r="AI11" s="10">
        <f t="shared" si="2"/>
        <v>2346</v>
      </c>
      <c r="AJ11" s="10"/>
    </row>
    <row r="12" spans="1:36" x14ac:dyDescent="0.35">
      <c r="A12" s="3">
        <v>4</v>
      </c>
      <c r="B12" s="2" t="s">
        <v>19</v>
      </c>
      <c r="C12" s="10">
        <v>98</v>
      </c>
      <c r="D12" s="10">
        <v>99</v>
      </c>
      <c r="E12" s="10">
        <v>100</v>
      </c>
      <c r="F12" s="10">
        <v>95</v>
      </c>
      <c r="G12" s="10">
        <v>98</v>
      </c>
      <c r="H12" s="10">
        <v>99</v>
      </c>
      <c r="I12" s="10">
        <v>100</v>
      </c>
      <c r="J12" s="10">
        <v>97</v>
      </c>
      <c r="K12" s="10">
        <v>96</v>
      </c>
      <c r="L12" s="10">
        <v>95</v>
      </c>
      <c r="M12" s="10">
        <v>96</v>
      </c>
      <c r="N12" s="10">
        <v>94</v>
      </c>
      <c r="O12" s="10">
        <f t="shared" si="0"/>
        <v>1167</v>
      </c>
      <c r="P12" s="10">
        <v>54</v>
      </c>
      <c r="Q12" s="9">
        <v>455.4</v>
      </c>
      <c r="R12" s="10">
        <v>7</v>
      </c>
      <c r="S12" s="10">
        <v>97</v>
      </c>
      <c r="T12" s="10">
        <v>95</v>
      </c>
      <c r="U12" s="10">
        <v>97</v>
      </c>
      <c r="V12" s="10">
        <v>100</v>
      </c>
      <c r="W12" s="10">
        <v>100</v>
      </c>
      <c r="X12" s="10">
        <v>99</v>
      </c>
      <c r="Y12" s="10">
        <v>97</v>
      </c>
      <c r="Z12" s="10">
        <v>99</v>
      </c>
      <c r="AA12" s="10">
        <v>93</v>
      </c>
      <c r="AB12" s="10">
        <v>96</v>
      </c>
      <c r="AC12" s="10">
        <v>95</v>
      </c>
      <c r="AD12" s="10">
        <v>97</v>
      </c>
      <c r="AE12" s="10">
        <f t="shared" si="1"/>
        <v>1165</v>
      </c>
      <c r="AF12" s="10">
        <v>58</v>
      </c>
      <c r="AG12" s="9">
        <v>401.2</v>
      </c>
      <c r="AH12" s="10">
        <v>1</v>
      </c>
      <c r="AI12" s="10">
        <f t="shared" si="2"/>
        <v>2340</v>
      </c>
      <c r="AJ12" s="10"/>
    </row>
    <row r="13" spans="1:36" x14ac:dyDescent="0.35">
      <c r="A13" s="3">
        <v>5</v>
      </c>
      <c r="B13" s="2" t="s">
        <v>46</v>
      </c>
      <c r="C13" s="10">
        <v>98</v>
      </c>
      <c r="D13" s="10">
        <v>96</v>
      </c>
      <c r="E13" s="10">
        <v>98</v>
      </c>
      <c r="F13" s="10">
        <v>98</v>
      </c>
      <c r="G13" s="10">
        <v>100</v>
      </c>
      <c r="H13" s="10">
        <v>100</v>
      </c>
      <c r="I13" s="10">
        <v>98</v>
      </c>
      <c r="J13" s="10">
        <v>99</v>
      </c>
      <c r="K13" s="10">
        <v>94</v>
      </c>
      <c r="L13" s="10">
        <v>95</v>
      </c>
      <c r="M13" s="10">
        <v>95</v>
      </c>
      <c r="N13" s="10">
        <v>92</v>
      </c>
      <c r="O13" s="10">
        <f t="shared" si="0"/>
        <v>1163</v>
      </c>
      <c r="P13" s="10">
        <v>52</v>
      </c>
      <c r="Q13" s="9">
        <v>433.2</v>
      </c>
      <c r="R13" s="10">
        <v>5</v>
      </c>
      <c r="S13" s="10">
        <v>98</v>
      </c>
      <c r="T13" s="10">
        <v>98</v>
      </c>
      <c r="U13" s="10">
        <v>97</v>
      </c>
      <c r="V13" s="10">
        <v>96</v>
      </c>
      <c r="W13" s="10">
        <v>100</v>
      </c>
      <c r="X13" s="10">
        <v>99</v>
      </c>
      <c r="Y13" s="10">
        <v>99</v>
      </c>
      <c r="Z13" s="10">
        <v>100</v>
      </c>
      <c r="AA13" s="10">
        <v>93</v>
      </c>
      <c r="AB13" s="10">
        <v>96</v>
      </c>
      <c r="AC13" s="10">
        <v>94</v>
      </c>
      <c r="AD13" s="10">
        <v>93</v>
      </c>
      <c r="AE13" s="10">
        <f t="shared" si="1"/>
        <v>1163</v>
      </c>
      <c r="AF13" s="10">
        <v>48</v>
      </c>
      <c r="AG13" s="9">
        <v>421.2</v>
      </c>
      <c r="AH13" s="10">
        <v>4</v>
      </c>
      <c r="AI13" s="10">
        <f t="shared" si="2"/>
        <v>2335</v>
      </c>
      <c r="AJ13" s="10"/>
    </row>
    <row r="14" spans="1:36" x14ac:dyDescent="0.35">
      <c r="A14" s="3">
        <v>6</v>
      </c>
      <c r="B14" s="2" t="s">
        <v>6</v>
      </c>
      <c r="C14" s="10">
        <v>98</v>
      </c>
      <c r="D14" s="10">
        <v>95</v>
      </c>
      <c r="E14" s="10">
        <v>95</v>
      </c>
      <c r="F14" s="10">
        <v>97</v>
      </c>
      <c r="G14" s="10">
        <v>99</v>
      </c>
      <c r="H14" s="10">
        <v>99</v>
      </c>
      <c r="I14" s="10">
        <v>98</v>
      </c>
      <c r="J14" s="10">
        <v>99</v>
      </c>
      <c r="K14" s="10">
        <v>95</v>
      </c>
      <c r="L14" s="10">
        <v>94</v>
      </c>
      <c r="M14" s="10">
        <v>97</v>
      </c>
      <c r="N14" s="10">
        <v>94</v>
      </c>
      <c r="O14" s="10">
        <f t="shared" si="0"/>
        <v>1160</v>
      </c>
      <c r="P14" s="10">
        <v>50</v>
      </c>
      <c r="Q14" s="9">
        <v>406</v>
      </c>
      <c r="R14" s="10">
        <v>3</v>
      </c>
      <c r="S14" s="10">
        <v>96</v>
      </c>
      <c r="T14" s="10">
        <v>95</v>
      </c>
      <c r="U14" s="10">
        <v>97</v>
      </c>
      <c r="V14" s="10">
        <v>97</v>
      </c>
      <c r="W14" s="10">
        <v>98</v>
      </c>
      <c r="X14" s="10">
        <v>99</v>
      </c>
      <c r="Y14" s="10">
        <v>97</v>
      </c>
      <c r="Z14" s="10">
        <v>100</v>
      </c>
      <c r="AA14" s="10">
        <v>98</v>
      </c>
      <c r="AB14" s="10">
        <v>94</v>
      </c>
      <c r="AC14" s="10">
        <v>95</v>
      </c>
      <c r="AD14" s="10">
        <v>97</v>
      </c>
      <c r="AE14" s="10">
        <f t="shared" si="1"/>
        <v>1163</v>
      </c>
      <c r="AF14" s="10">
        <v>48</v>
      </c>
      <c r="AG14" s="9">
        <v>445.4</v>
      </c>
      <c r="AH14" s="10">
        <v>6</v>
      </c>
      <c r="AI14" s="10">
        <f t="shared" si="2"/>
        <v>2332</v>
      </c>
      <c r="AJ14" s="10"/>
    </row>
    <row r="15" spans="1:36" x14ac:dyDescent="0.35">
      <c r="A15" s="3">
        <v>7</v>
      </c>
      <c r="B15" s="2" t="s">
        <v>24</v>
      </c>
      <c r="C15" s="10">
        <v>95</v>
      </c>
      <c r="D15" s="10">
        <v>95</v>
      </c>
      <c r="E15" s="10">
        <v>96</v>
      </c>
      <c r="F15" s="10">
        <v>95</v>
      </c>
      <c r="G15" s="10">
        <v>95</v>
      </c>
      <c r="H15" s="10">
        <v>98</v>
      </c>
      <c r="I15" s="10">
        <v>100</v>
      </c>
      <c r="J15" s="10">
        <v>97</v>
      </c>
      <c r="K15" s="10">
        <v>96</v>
      </c>
      <c r="L15" s="10">
        <v>97</v>
      </c>
      <c r="M15" s="10">
        <v>96</v>
      </c>
      <c r="N15" s="10">
        <v>93</v>
      </c>
      <c r="O15" s="10">
        <f t="shared" si="0"/>
        <v>1153</v>
      </c>
      <c r="P15" s="10">
        <v>53</v>
      </c>
      <c r="Q15" s="9"/>
      <c r="R15" s="10"/>
      <c r="S15" s="10">
        <v>97</v>
      </c>
      <c r="T15" s="10">
        <v>98</v>
      </c>
      <c r="U15" s="10">
        <v>98</v>
      </c>
      <c r="V15" s="10">
        <v>97</v>
      </c>
      <c r="W15" s="10">
        <v>98</v>
      </c>
      <c r="X15" s="10">
        <v>99</v>
      </c>
      <c r="Y15" s="10">
        <v>98</v>
      </c>
      <c r="Z15" s="10">
        <v>100</v>
      </c>
      <c r="AA15" s="10">
        <v>93</v>
      </c>
      <c r="AB15" s="10">
        <v>97</v>
      </c>
      <c r="AC15" s="10">
        <v>97</v>
      </c>
      <c r="AD15" s="10">
        <v>95</v>
      </c>
      <c r="AE15" s="10">
        <f t="shared" si="1"/>
        <v>1167</v>
      </c>
      <c r="AF15" s="10">
        <v>61</v>
      </c>
      <c r="AG15" s="9">
        <v>402.4</v>
      </c>
      <c r="AH15" s="10">
        <v>2</v>
      </c>
      <c r="AI15" s="10">
        <f t="shared" si="2"/>
        <v>2322</v>
      </c>
      <c r="AJ15" s="10"/>
    </row>
    <row r="16" spans="1:36" x14ac:dyDescent="0.35">
      <c r="A16" s="3">
        <v>8</v>
      </c>
      <c r="B16" s="2" t="s">
        <v>1</v>
      </c>
      <c r="C16" s="10">
        <v>95</v>
      </c>
      <c r="D16" s="10">
        <v>98</v>
      </c>
      <c r="E16" s="10">
        <v>98</v>
      </c>
      <c r="F16" s="10">
        <v>97</v>
      </c>
      <c r="G16" s="10">
        <v>96</v>
      </c>
      <c r="H16" s="10">
        <v>98</v>
      </c>
      <c r="I16" s="10">
        <v>100</v>
      </c>
      <c r="J16" s="10">
        <v>98</v>
      </c>
      <c r="K16" s="10">
        <v>94</v>
      </c>
      <c r="L16" s="10">
        <v>95</v>
      </c>
      <c r="M16" s="10">
        <v>91</v>
      </c>
      <c r="N16" s="10">
        <v>91</v>
      </c>
      <c r="O16" s="10">
        <f t="shared" si="0"/>
        <v>1151</v>
      </c>
      <c r="P16" s="10">
        <v>37</v>
      </c>
      <c r="Q16" s="9"/>
      <c r="R16" s="10"/>
      <c r="S16" s="10">
        <v>96</v>
      </c>
      <c r="T16" s="10">
        <v>98</v>
      </c>
      <c r="U16" s="10">
        <v>97</v>
      </c>
      <c r="V16" s="10">
        <v>95</v>
      </c>
      <c r="W16" s="10">
        <v>99</v>
      </c>
      <c r="X16" s="10">
        <v>100</v>
      </c>
      <c r="Y16" s="10">
        <v>100</v>
      </c>
      <c r="Z16" s="10">
        <v>100</v>
      </c>
      <c r="AA16" s="10">
        <v>92</v>
      </c>
      <c r="AB16" s="10">
        <v>97</v>
      </c>
      <c r="AC16" s="10">
        <v>95</v>
      </c>
      <c r="AD16" s="10">
        <v>93</v>
      </c>
      <c r="AE16" s="10">
        <f t="shared" si="1"/>
        <v>1162</v>
      </c>
      <c r="AF16" s="10">
        <v>55</v>
      </c>
      <c r="AG16" s="9">
        <v>411.8</v>
      </c>
      <c r="AH16" s="10">
        <v>3</v>
      </c>
      <c r="AI16" s="10">
        <f t="shared" si="2"/>
        <v>2316</v>
      </c>
      <c r="AJ16" s="10"/>
    </row>
    <row r="17" spans="1:36" x14ac:dyDescent="0.35">
      <c r="A17" s="3">
        <v>9</v>
      </c>
      <c r="B17" s="2" t="s">
        <v>23</v>
      </c>
      <c r="C17" s="10">
        <v>95</v>
      </c>
      <c r="D17" s="10">
        <v>94</v>
      </c>
      <c r="E17" s="10">
        <v>98</v>
      </c>
      <c r="F17" s="10">
        <v>96</v>
      </c>
      <c r="G17" s="10">
        <v>100</v>
      </c>
      <c r="H17" s="10">
        <v>99</v>
      </c>
      <c r="I17" s="10">
        <v>99</v>
      </c>
      <c r="J17" s="10">
        <v>100</v>
      </c>
      <c r="K17" s="10">
        <v>92</v>
      </c>
      <c r="L17" s="10">
        <v>96</v>
      </c>
      <c r="M17" s="10">
        <v>95</v>
      </c>
      <c r="N17" s="10">
        <v>97</v>
      </c>
      <c r="O17" s="10">
        <f t="shared" si="0"/>
        <v>1161</v>
      </c>
      <c r="P17" s="10">
        <v>57</v>
      </c>
      <c r="Q17" s="9">
        <v>395.1</v>
      </c>
      <c r="R17" s="10">
        <v>2</v>
      </c>
      <c r="S17" s="10">
        <v>97</v>
      </c>
      <c r="T17" s="10">
        <v>99</v>
      </c>
      <c r="U17" s="10">
        <v>95</v>
      </c>
      <c r="V17" s="10">
        <v>96</v>
      </c>
      <c r="W17" s="10">
        <v>99</v>
      </c>
      <c r="X17" s="10">
        <v>99</v>
      </c>
      <c r="Y17" s="10">
        <v>98</v>
      </c>
      <c r="Z17" s="10">
        <v>99</v>
      </c>
      <c r="AA17" s="10">
        <v>94</v>
      </c>
      <c r="AB17" s="10">
        <v>91</v>
      </c>
      <c r="AC17" s="10">
        <v>92</v>
      </c>
      <c r="AD17" s="10">
        <v>94</v>
      </c>
      <c r="AE17" s="10">
        <f t="shared" si="1"/>
        <v>1153</v>
      </c>
      <c r="AF17" s="10">
        <v>46</v>
      </c>
      <c r="AG17" s="9"/>
      <c r="AH17" s="10"/>
      <c r="AI17" s="10">
        <f t="shared" si="2"/>
        <v>2316</v>
      </c>
      <c r="AJ17" s="10"/>
    </row>
    <row r="18" spans="1:36" x14ac:dyDescent="0.35">
      <c r="A18" s="3">
        <v>10</v>
      </c>
      <c r="B18" s="2" t="s">
        <v>47</v>
      </c>
      <c r="C18" s="10">
        <v>95</v>
      </c>
      <c r="D18" s="10">
        <v>100</v>
      </c>
      <c r="E18" s="10">
        <v>97</v>
      </c>
      <c r="F18" s="10">
        <v>97</v>
      </c>
      <c r="G18" s="10">
        <v>98</v>
      </c>
      <c r="H18" s="10">
        <v>99</v>
      </c>
      <c r="I18" s="10">
        <v>98</v>
      </c>
      <c r="J18" s="10">
        <v>100</v>
      </c>
      <c r="K18" s="10">
        <v>95</v>
      </c>
      <c r="L18" s="10">
        <v>98</v>
      </c>
      <c r="M18" s="10">
        <v>91</v>
      </c>
      <c r="N18" s="10">
        <v>96</v>
      </c>
      <c r="O18" s="10">
        <f t="shared" si="0"/>
        <v>1164</v>
      </c>
      <c r="P18" s="10">
        <v>49</v>
      </c>
      <c r="Q18" s="9">
        <v>394</v>
      </c>
      <c r="R18" s="10">
        <v>1</v>
      </c>
      <c r="S18" s="10">
        <v>98</v>
      </c>
      <c r="T18" s="10">
        <v>95</v>
      </c>
      <c r="U18" s="10">
        <v>95</v>
      </c>
      <c r="V18" s="10">
        <v>94</v>
      </c>
      <c r="W18" s="10">
        <v>99</v>
      </c>
      <c r="X18" s="10">
        <v>100</v>
      </c>
      <c r="Y18" s="10">
        <v>97</v>
      </c>
      <c r="Z18" s="10">
        <v>99</v>
      </c>
      <c r="AA18" s="10">
        <v>96</v>
      </c>
      <c r="AB18" s="10">
        <v>93</v>
      </c>
      <c r="AC18" s="10">
        <v>95</v>
      </c>
      <c r="AD18" s="10">
        <v>90</v>
      </c>
      <c r="AE18" s="10">
        <f t="shared" si="1"/>
        <v>1151</v>
      </c>
      <c r="AF18" s="10">
        <v>40</v>
      </c>
      <c r="AG18" s="9"/>
      <c r="AH18" s="10"/>
      <c r="AI18" s="10">
        <f t="shared" si="2"/>
        <v>2316</v>
      </c>
      <c r="AJ18" s="10"/>
    </row>
    <row r="19" spans="1:36" x14ac:dyDescent="0.35">
      <c r="A19" s="3">
        <v>11</v>
      </c>
      <c r="B19" s="2" t="s">
        <v>44</v>
      </c>
      <c r="C19" s="10">
        <v>97</v>
      </c>
      <c r="D19" s="10">
        <v>97</v>
      </c>
      <c r="E19" s="10">
        <v>100</v>
      </c>
      <c r="F19" s="10">
        <v>97</v>
      </c>
      <c r="G19" s="10">
        <v>99</v>
      </c>
      <c r="H19" s="10">
        <v>100</v>
      </c>
      <c r="I19" s="10">
        <v>98</v>
      </c>
      <c r="J19" s="10">
        <v>100</v>
      </c>
      <c r="K19" s="10">
        <v>96</v>
      </c>
      <c r="L19" s="10">
        <v>93</v>
      </c>
      <c r="M19" s="10">
        <v>92</v>
      </c>
      <c r="N19" s="10">
        <v>86</v>
      </c>
      <c r="O19" s="10">
        <f t="shared" si="0"/>
        <v>1155</v>
      </c>
      <c r="P19" s="10">
        <v>49</v>
      </c>
      <c r="Q19" s="9"/>
      <c r="R19" s="10"/>
      <c r="S19" s="10">
        <v>95</v>
      </c>
      <c r="T19" s="10">
        <v>97</v>
      </c>
      <c r="U19" s="10">
        <v>99</v>
      </c>
      <c r="V19" s="10">
        <v>97</v>
      </c>
      <c r="W19" s="10">
        <v>99</v>
      </c>
      <c r="X19" s="10">
        <v>100</v>
      </c>
      <c r="Y19" s="10">
        <v>99</v>
      </c>
      <c r="Z19" s="10">
        <v>96</v>
      </c>
      <c r="AA19" s="10">
        <v>93</v>
      </c>
      <c r="AB19" s="10">
        <v>90</v>
      </c>
      <c r="AC19" s="10">
        <v>93</v>
      </c>
      <c r="AD19" s="10">
        <v>92</v>
      </c>
      <c r="AE19" s="10">
        <f t="shared" si="1"/>
        <v>1150</v>
      </c>
      <c r="AF19" s="10">
        <v>47</v>
      </c>
      <c r="AG19" s="9"/>
      <c r="AH19" s="10"/>
      <c r="AI19" s="10">
        <f t="shared" si="2"/>
        <v>2305</v>
      </c>
      <c r="AJ19" s="10"/>
    </row>
    <row r="20" spans="1:36" x14ac:dyDescent="0.35">
      <c r="A20" s="3">
        <v>12</v>
      </c>
      <c r="B20" s="2" t="s">
        <v>43</v>
      </c>
      <c r="C20" s="10">
        <v>92</v>
      </c>
      <c r="D20" s="10">
        <v>96</v>
      </c>
      <c r="E20" s="10">
        <v>95</v>
      </c>
      <c r="F20" s="10">
        <v>99</v>
      </c>
      <c r="G20" s="10">
        <v>94</v>
      </c>
      <c r="H20" s="10">
        <v>99</v>
      </c>
      <c r="I20" s="10">
        <v>100</v>
      </c>
      <c r="J20" s="10">
        <v>98</v>
      </c>
      <c r="K20" s="10">
        <v>90</v>
      </c>
      <c r="L20" s="10">
        <v>93</v>
      </c>
      <c r="M20" s="10">
        <v>99</v>
      </c>
      <c r="N20" s="10">
        <v>96</v>
      </c>
      <c r="O20" s="10">
        <f t="shared" si="0"/>
        <v>1151</v>
      </c>
      <c r="P20" s="10">
        <v>34</v>
      </c>
      <c r="Q20" s="9"/>
      <c r="R20" s="10"/>
      <c r="S20" s="10">
        <v>99</v>
      </c>
      <c r="T20" s="10">
        <v>96</v>
      </c>
      <c r="U20" s="10">
        <v>96</v>
      </c>
      <c r="V20" s="10">
        <v>94</v>
      </c>
      <c r="W20" s="10">
        <v>97</v>
      </c>
      <c r="X20" s="10">
        <v>96</v>
      </c>
      <c r="Y20" s="10">
        <v>99</v>
      </c>
      <c r="Z20" s="10">
        <v>99</v>
      </c>
      <c r="AA20" s="10">
        <v>94</v>
      </c>
      <c r="AB20" s="10">
        <v>93</v>
      </c>
      <c r="AC20" s="10">
        <v>92</v>
      </c>
      <c r="AD20" s="10">
        <v>97</v>
      </c>
      <c r="AE20" s="10">
        <f t="shared" si="1"/>
        <v>1152</v>
      </c>
      <c r="AF20" s="10">
        <v>46</v>
      </c>
      <c r="AG20" s="9"/>
      <c r="AH20" s="10"/>
      <c r="AI20" s="10">
        <f t="shared" si="2"/>
        <v>2303</v>
      </c>
      <c r="AJ20" s="10"/>
    </row>
    <row r="21" spans="1:36" x14ac:dyDescent="0.35">
      <c r="A21" s="3">
        <v>13</v>
      </c>
      <c r="B21" s="2" t="s">
        <v>2</v>
      </c>
      <c r="C21" s="10">
        <v>96</v>
      </c>
      <c r="D21" s="10">
        <v>95</v>
      </c>
      <c r="E21" s="10">
        <v>96</v>
      </c>
      <c r="F21" s="10">
        <v>98</v>
      </c>
      <c r="G21" s="10">
        <v>98</v>
      </c>
      <c r="H21" s="10">
        <v>98</v>
      </c>
      <c r="I21" s="10">
        <v>100</v>
      </c>
      <c r="J21" s="10">
        <v>95</v>
      </c>
      <c r="K21" s="10">
        <v>97</v>
      </c>
      <c r="L21" s="10">
        <v>93</v>
      </c>
      <c r="M21" s="10">
        <v>95</v>
      </c>
      <c r="N21" s="10">
        <v>92</v>
      </c>
      <c r="O21" s="10">
        <f t="shared" si="0"/>
        <v>1153</v>
      </c>
      <c r="P21" s="10">
        <v>47</v>
      </c>
      <c r="Q21" s="9"/>
      <c r="R21" s="10"/>
      <c r="S21" s="10">
        <v>97</v>
      </c>
      <c r="T21" s="10">
        <v>99</v>
      </c>
      <c r="U21" s="10">
        <v>95</v>
      </c>
      <c r="V21" s="10">
        <v>96</v>
      </c>
      <c r="W21" s="10">
        <v>97</v>
      </c>
      <c r="X21" s="10">
        <v>95</v>
      </c>
      <c r="Y21" s="10">
        <v>98</v>
      </c>
      <c r="Z21" s="10">
        <v>98</v>
      </c>
      <c r="AA21" s="10">
        <v>97</v>
      </c>
      <c r="AB21" s="10">
        <v>93</v>
      </c>
      <c r="AC21" s="10">
        <v>93</v>
      </c>
      <c r="AD21" s="10">
        <v>92</v>
      </c>
      <c r="AE21" s="10">
        <f t="shared" si="1"/>
        <v>1150</v>
      </c>
      <c r="AF21" s="10">
        <v>41</v>
      </c>
      <c r="AG21" s="9"/>
      <c r="AH21" s="10"/>
      <c r="AI21" s="10">
        <f t="shared" si="2"/>
        <v>2303</v>
      </c>
      <c r="AJ21" s="11"/>
    </row>
    <row r="22" spans="1:36" x14ac:dyDescent="0.35">
      <c r="A22" s="3">
        <v>14</v>
      </c>
      <c r="B22" s="2" t="s">
        <v>12</v>
      </c>
      <c r="C22" s="10">
        <v>93</v>
      </c>
      <c r="D22" s="10">
        <v>98</v>
      </c>
      <c r="E22" s="10">
        <v>97</v>
      </c>
      <c r="F22" s="10">
        <v>97</v>
      </c>
      <c r="G22" s="10">
        <v>98</v>
      </c>
      <c r="H22" s="10">
        <v>95</v>
      </c>
      <c r="I22" s="10">
        <v>100</v>
      </c>
      <c r="J22" s="10">
        <v>99</v>
      </c>
      <c r="K22" s="10">
        <v>93</v>
      </c>
      <c r="L22" s="10">
        <v>96</v>
      </c>
      <c r="M22" s="10">
        <v>95</v>
      </c>
      <c r="N22" s="10">
        <v>93</v>
      </c>
      <c r="O22" s="10">
        <f t="shared" si="0"/>
        <v>1154</v>
      </c>
      <c r="P22" s="10">
        <v>43</v>
      </c>
      <c r="Q22" s="9"/>
      <c r="R22" s="10"/>
      <c r="S22" s="10">
        <v>95</v>
      </c>
      <c r="T22" s="10">
        <v>94</v>
      </c>
      <c r="U22" s="10">
        <v>98</v>
      </c>
      <c r="V22" s="10">
        <v>96</v>
      </c>
      <c r="W22" s="10">
        <v>98</v>
      </c>
      <c r="X22" s="10">
        <v>100</v>
      </c>
      <c r="Y22" s="10">
        <v>97</v>
      </c>
      <c r="Z22" s="10">
        <v>100</v>
      </c>
      <c r="AA22" s="10">
        <v>92</v>
      </c>
      <c r="AB22" s="10">
        <v>94</v>
      </c>
      <c r="AC22" s="10">
        <v>96</v>
      </c>
      <c r="AD22" s="10">
        <v>89</v>
      </c>
      <c r="AE22" s="10">
        <f t="shared" si="1"/>
        <v>1149</v>
      </c>
      <c r="AF22" s="10">
        <v>50</v>
      </c>
      <c r="AG22" s="9"/>
      <c r="AH22" s="10"/>
      <c r="AI22" s="10">
        <f t="shared" si="2"/>
        <v>2303</v>
      </c>
      <c r="AJ22" s="10"/>
    </row>
    <row r="23" spans="1:36" x14ac:dyDescent="0.35">
      <c r="A23" s="3">
        <v>15</v>
      </c>
      <c r="B23" s="2" t="s">
        <v>16</v>
      </c>
      <c r="C23" s="10">
        <v>96</v>
      </c>
      <c r="D23" s="10">
        <v>96</v>
      </c>
      <c r="E23" s="10">
        <v>97</v>
      </c>
      <c r="F23" s="10">
        <v>96</v>
      </c>
      <c r="G23" s="10">
        <v>99</v>
      </c>
      <c r="H23" s="10">
        <v>99</v>
      </c>
      <c r="I23" s="10">
        <v>100</v>
      </c>
      <c r="J23" s="10">
        <v>98</v>
      </c>
      <c r="K23" s="10">
        <v>95</v>
      </c>
      <c r="L23" s="10">
        <v>94</v>
      </c>
      <c r="M23" s="10">
        <v>95</v>
      </c>
      <c r="N23" s="10">
        <v>87</v>
      </c>
      <c r="O23" s="10">
        <f t="shared" si="0"/>
        <v>1152</v>
      </c>
      <c r="P23" s="10">
        <v>56</v>
      </c>
      <c r="Q23" s="9"/>
      <c r="R23" s="10"/>
      <c r="S23" s="10">
        <v>100</v>
      </c>
      <c r="T23" s="10">
        <v>93</v>
      </c>
      <c r="U23" s="10">
        <v>98</v>
      </c>
      <c r="V23" s="10">
        <v>93</v>
      </c>
      <c r="W23" s="10">
        <v>100</v>
      </c>
      <c r="X23" s="10">
        <v>100</v>
      </c>
      <c r="Y23" s="10">
        <v>100</v>
      </c>
      <c r="Z23" s="10">
        <v>98</v>
      </c>
      <c r="AA23" s="10">
        <v>94</v>
      </c>
      <c r="AB23" s="10">
        <v>91</v>
      </c>
      <c r="AC23" s="10">
        <v>95</v>
      </c>
      <c r="AD23" s="10">
        <v>88</v>
      </c>
      <c r="AE23" s="10">
        <f t="shared" si="1"/>
        <v>1150</v>
      </c>
      <c r="AF23" s="10">
        <v>52</v>
      </c>
      <c r="AG23" s="9"/>
      <c r="AH23" s="10"/>
      <c r="AI23" s="10">
        <f t="shared" si="2"/>
        <v>2302</v>
      </c>
      <c r="AJ23" s="10"/>
    </row>
    <row r="24" spans="1:36" x14ac:dyDescent="0.35">
      <c r="A24" s="3">
        <v>16</v>
      </c>
      <c r="B24" s="2" t="s">
        <v>22</v>
      </c>
      <c r="C24" s="10">
        <v>93</v>
      </c>
      <c r="D24" s="10">
        <v>96</v>
      </c>
      <c r="E24" s="10">
        <v>97</v>
      </c>
      <c r="F24" s="10">
        <v>95</v>
      </c>
      <c r="G24" s="10">
        <v>96</v>
      </c>
      <c r="H24" s="10">
        <v>98</v>
      </c>
      <c r="I24" s="10">
        <v>97</v>
      </c>
      <c r="J24" s="10">
        <v>97</v>
      </c>
      <c r="K24" s="10">
        <v>97</v>
      </c>
      <c r="L24" s="10">
        <v>98</v>
      </c>
      <c r="M24" s="10">
        <v>92</v>
      </c>
      <c r="N24" s="10">
        <v>93</v>
      </c>
      <c r="O24" s="10">
        <f t="shared" si="0"/>
        <v>1149</v>
      </c>
      <c r="P24" s="10">
        <v>47</v>
      </c>
      <c r="Q24" s="9"/>
      <c r="R24" s="10"/>
      <c r="S24" s="10">
        <v>94</v>
      </c>
      <c r="T24" s="10">
        <v>97</v>
      </c>
      <c r="U24" s="10">
        <v>94</v>
      </c>
      <c r="V24" s="10">
        <v>95</v>
      </c>
      <c r="W24" s="10">
        <v>98</v>
      </c>
      <c r="X24" s="10">
        <v>98</v>
      </c>
      <c r="Y24" s="10">
        <v>98</v>
      </c>
      <c r="Z24" s="10">
        <v>100</v>
      </c>
      <c r="AA24" s="10">
        <v>96</v>
      </c>
      <c r="AB24" s="10">
        <v>93</v>
      </c>
      <c r="AC24" s="10">
        <v>96</v>
      </c>
      <c r="AD24" s="10">
        <v>92</v>
      </c>
      <c r="AE24" s="10">
        <f t="shared" si="1"/>
        <v>1151</v>
      </c>
      <c r="AF24" s="10">
        <v>44</v>
      </c>
      <c r="AG24" s="9"/>
      <c r="AH24" s="10"/>
      <c r="AI24" s="10">
        <f t="shared" si="2"/>
        <v>2300</v>
      </c>
      <c r="AJ24" s="10"/>
    </row>
    <row r="25" spans="1:36" x14ac:dyDescent="0.35">
      <c r="A25" s="3">
        <v>17</v>
      </c>
      <c r="B25" s="2" t="s">
        <v>25</v>
      </c>
      <c r="C25" s="10">
        <v>94</v>
      </c>
      <c r="D25" s="10">
        <v>95</v>
      </c>
      <c r="E25" s="10">
        <v>97</v>
      </c>
      <c r="F25" s="10">
        <v>92</v>
      </c>
      <c r="G25" s="10">
        <v>96</v>
      </c>
      <c r="H25" s="10">
        <v>98</v>
      </c>
      <c r="I25" s="10">
        <v>99</v>
      </c>
      <c r="J25" s="10">
        <v>97</v>
      </c>
      <c r="K25" s="10">
        <v>91</v>
      </c>
      <c r="L25" s="10">
        <v>94</v>
      </c>
      <c r="M25" s="10">
        <v>99</v>
      </c>
      <c r="N25" s="10">
        <v>95</v>
      </c>
      <c r="O25" s="10">
        <f t="shared" si="0"/>
        <v>1147</v>
      </c>
      <c r="P25" s="10">
        <v>38</v>
      </c>
      <c r="Q25" s="9"/>
      <c r="R25" s="10"/>
      <c r="S25" s="10">
        <v>94</v>
      </c>
      <c r="T25" s="10">
        <v>93</v>
      </c>
      <c r="U25" s="10">
        <v>95</v>
      </c>
      <c r="V25" s="10">
        <v>99</v>
      </c>
      <c r="W25" s="10">
        <v>99</v>
      </c>
      <c r="X25" s="10">
        <v>98</v>
      </c>
      <c r="Y25" s="10">
        <v>100</v>
      </c>
      <c r="Z25" s="10">
        <v>98</v>
      </c>
      <c r="AA25" s="10">
        <v>91</v>
      </c>
      <c r="AB25" s="10">
        <v>95</v>
      </c>
      <c r="AC25" s="10">
        <v>91</v>
      </c>
      <c r="AD25" s="10">
        <v>97</v>
      </c>
      <c r="AE25" s="10">
        <f t="shared" si="1"/>
        <v>1150</v>
      </c>
      <c r="AF25" s="10">
        <v>50</v>
      </c>
      <c r="AG25" s="9"/>
      <c r="AH25" s="10"/>
      <c r="AI25" s="10">
        <f t="shared" si="2"/>
        <v>2297</v>
      </c>
      <c r="AJ25" s="10"/>
    </row>
    <row r="26" spans="1:36" x14ac:dyDescent="0.35">
      <c r="A26" s="3">
        <v>18</v>
      </c>
      <c r="B26" s="2" t="s">
        <v>45</v>
      </c>
      <c r="C26" s="10">
        <v>92</v>
      </c>
      <c r="D26" s="10">
        <v>96</v>
      </c>
      <c r="E26" s="10">
        <v>96</v>
      </c>
      <c r="F26" s="10">
        <v>94</v>
      </c>
      <c r="G26" s="10">
        <v>99</v>
      </c>
      <c r="H26" s="10">
        <v>97</v>
      </c>
      <c r="I26" s="10">
        <v>99</v>
      </c>
      <c r="J26" s="10">
        <v>98</v>
      </c>
      <c r="K26" s="10">
        <v>94</v>
      </c>
      <c r="L26" s="10">
        <v>92</v>
      </c>
      <c r="M26" s="10">
        <v>94</v>
      </c>
      <c r="N26" s="10">
        <v>95</v>
      </c>
      <c r="O26" s="10">
        <f t="shared" si="0"/>
        <v>1146</v>
      </c>
      <c r="P26" s="10">
        <v>40</v>
      </c>
      <c r="Q26" s="9"/>
      <c r="R26" s="10"/>
      <c r="S26" s="10">
        <v>93</v>
      </c>
      <c r="T26" s="10">
        <v>97</v>
      </c>
      <c r="U26" s="10">
        <v>93</v>
      </c>
      <c r="V26" s="10">
        <v>96</v>
      </c>
      <c r="W26" s="10">
        <v>98</v>
      </c>
      <c r="X26" s="10">
        <v>100</v>
      </c>
      <c r="Y26" s="10">
        <v>97</v>
      </c>
      <c r="Z26" s="10">
        <v>98</v>
      </c>
      <c r="AA26" s="10">
        <v>92</v>
      </c>
      <c r="AB26" s="10">
        <v>95</v>
      </c>
      <c r="AC26" s="10">
        <v>95</v>
      </c>
      <c r="AD26" s="10">
        <v>94</v>
      </c>
      <c r="AE26" s="10">
        <f t="shared" si="1"/>
        <v>1148</v>
      </c>
      <c r="AF26" s="10">
        <v>45</v>
      </c>
      <c r="AG26" s="9"/>
      <c r="AH26" s="10"/>
      <c r="AI26" s="10">
        <f t="shared" si="2"/>
        <v>2294</v>
      </c>
      <c r="AJ26" s="10"/>
    </row>
    <row r="27" spans="1:36" x14ac:dyDescent="0.35">
      <c r="A27" s="3">
        <v>19</v>
      </c>
      <c r="B27" s="2" t="s">
        <v>3</v>
      </c>
      <c r="C27" s="10">
        <v>93</v>
      </c>
      <c r="D27" s="10">
        <v>95</v>
      </c>
      <c r="E27" s="10">
        <v>93</v>
      </c>
      <c r="F27" s="10">
        <v>88</v>
      </c>
      <c r="G27" s="10">
        <v>98</v>
      </c>
      <c r="H27" s="10">
        <v>97</v>
      </c>
      <c r="I27" s="10">
        <v>99</v>
      </c>
      <c r="J27" s="10">
        <v>98</v>
      </c>
      <c r="K27" s="10">
        <v>92</v>
      </c>
      <c r="L27" s="10">
        <v>95</v>
      </c>
      <c r="M27" s="10">
        <v>96</v>
      </c>
      <c r="N27" s="10">
        <v>93</v>
      </c>
      <c r="O27" s="10">
        <f t="shared" si="0"/>
        <v>1137</v>
      </c>
      <c r="P27" s="10">
        <v>40</v>
      </c>
      <c r="Q27" s="9"/>
      <c r="R27" s="10"/>
      <c r="S27" s="10">
        <v>97</v>
      </c>
      <c r="T27" s="10">
        <v>95</v>
      </c>
      <c r="U27" s="10">
        <v>96</v>
      </c>
      <c r="V27" s="10">
        <v>97</v>
      </c>
      <c r="W27" s="10">
        <v>100</v>
      </c>
      <c r="X27" s="10">
        <v>100</v>
      </c>
      <c r="Y27" s="10">
        <v>99</v>
      </c>
      <c r="Z27" s="10">
        <v>100</v>
      </c>
      <c r="AA27" s="10">
        <v>93</v>
      </c>
      <c r="AB27" s="10">
        <v>94</v>
      </c>
      <c r="AC27" s="10">
        <v>90</v>
      </c>
      <c r="AD27" s="10">
        <v>93</v>
      </c>
      <c r="AE27" s="10">
        <f t="shared" si="1"/>
        <v>1154</v>
      </c>
      <c r="AF27" s="10">
        <v>53</v>
      </c>
      <c r="AG27" s="9"/>
      <c r="AH27" s="10"/>
      <c r="AI27" s="10">
        <f t="shared" si="2"/>
        <v>2291</v>
      </c>
      <c r="AJ27" s="10"/>
    </row>
    <row r="28" spans="1:36" x14ac:dyDescent="0.35">
      <c r="A28" s="3">
        <v>20</v>
      </c>
      <c r="B28" s="4" t="s">
        <v>71</v>
      </c>
      <c r="C28" s="10">
        <v>92</v>
      </c>
      <c r="D28" s="10">
        <v>96</v>
      </c>
      <c r="E28" s="10">
        <v>99</v>
      </c>
      <c r="F28" s="10">
        <v>96</v>
      </c>
      <c r="G28" s="10">
        <v>98</v>
      </c>
      <c r="H28" s="10">
        <v>98</v>
      </c>
      <c r="I28" s="10">
        <v>97</v>
      </c>
      <c r="J28" s="10">
        <v>99</v>
      </c>
      <c r="K28" s="10">
        <v>88</v>
      </c>
      <c r="L28" s="10">
        <v>95</v>
      </c>
      <c r="M28" s="10">
        <v>96</v>
      </c>
      <c r="N28" s="10">
        <v>94</v>
      </c>
      <c r="O28" s="10">
        <f t="shared" si="0"/>
        <v>1148</v>
      </c>
      <c r="P28" s="10">
        <v>50</v>
      </c>
      <c r="Q28" s="9"/>
      <c r="R28" s="10"/>
      <c r="S28" s="10">
        <v>91</v>
      </c>
      <c r="T28" s="10">
        <v>95</v>
      </c>
      <c r="U28" s="10">
        <v>95</v>
      </c>
      <c r="V28" s="10">
        <v>97</v>
      </c>
      <c r="W28" s="10">
        <v>97</v>
      </c>
      <c r="X28" s="10">
        <v>98</v>
      </c>
      <c r="Y28" s="10">
        <v>99</v>
      </c>
      <c r="Z28" s="10">
        <v>98</v>
      </c>
      <c r="AA28" s="10">
        <v>95</v>
      </c>
      <c r="AB28" s="10">
        <v>90</v>
      </c>
      <c r="AC28" s="10">
        <v>94</v>
      </c>
      <c r="AD28" s="10">
        <v>91</v>
      </c>
      <c r="AE28" s="10">
        <f t="shared" si="1"/>
        <v>1140</v>
      </c>
      <c r="AF28" s="10">
        <v>47</v>
      </c>
      <c r="AG28" s="9"/>
      <c r="AH28" s="10"/>
      <c r="AI28" s="10">
        <f t="shared" si="2"/>
        <v>2288</v>
      </c>
      <c r="AJ28" s="10"/>
    </row>
    <row r="29" spans="1:36" x14ac:dyDescent="0.35">
      <c r="A29" s="3">
        <v>21</v>
      </c>
      <c r="B29" s="2" t="s">
        <v>17</v>
      </c>
      <c r="C29" s="10">
        <v>95</v>
      </c>
      <c r="D29" s="10">
        <v>97</v>
      </c>
      <c r="E29" s="10">
        <v>98</v>
      </c>
      <c r="F29" s="10">
        <v>93</v>
      </c>
      <c r="G29" s="10">
        <v>97</v>
      </c>
      <c r="H29" s="10">
        <v>100</v>
      </c>
      <c r="I29" s="10">
        <v>99</v>
      </c>
      <c r="J29" s="10">
        <v>99</v>
      </c>
      <c r="K29" s="10">
        <v>96</v>
      </c>
      <c r="L29" s="10">
        <v>90</v>
      </c>
      <c r="M29" s="10">
        <v>91</v>
      </c>
      <c r="N29" s="10">
        <v>92</v>
      </c>
      <c r="O29" s="10">
        <f t="shared" si="0"/>
        <v>1147</v>
      </c>
      <c r="P29" s="10">
        <v>46</v>
      </c>
      <c r="Q29" s="9"/>
      <c r="R29" s="10"/>
      <c r="S29" s="10">
        <v>94</v>
      </c>
      <c r="T29" s="10">
        <v>94</v>
      </c>
      <c r="U29" s="10">
        <v>96</v>
      </c>
      <c r="V29" s="10">
        <v>94</v>
      </c>
      <c r="W29" s="10">
        <v>98</v>
      </c>
      <c r="X29" s="10">
        <v>98</v>
      </c>
      <c r="Y29" s="10">
        <v>97</v>
      </c>
      <c r="Z29" s="10">
        <v>99</v>
      </c>
      <c r="AA29" s="10">
        <v>88</v>
      </c>
      <c r="AB29" s="10">
        <v>94</v>
      </c>
      <c r="AC29" s="10">
        <v>87</v>
      </c>
      <c r="AD29" s="10">
        <v>94</v>
      </c>
      <c r="AE29" s="10">
        <f t="shared" si="1"/>
        <v>1133</v>
      </c>
      <c r="AF29" s="10">
        <v>45</v>
      </c>
      <c r="AG29" s="9"/>
      <c r="AH29" s="10"/>
      <c r="AI29" s="10">
        <f t="shared" si="2"/>
        <v>2280</v>
      </c>
      <c r="AJ29" s="10"/>
    </row>
    <row r="30" spans="1:36" x14ac:dyDescent="0.35">
      <c r="A30" s="3">
        <v>22</v>
      </c>
      <c r="B30" s="2" t="s">
        <v>10</v>
      </c>
      <c r="C30" s="10">
        <v>94</v>
      </c>
      <c r="D30" s="10">
        <v>98</v>
      </c>
      <c r="E30" s="10">
        <v>94</v>
      </c>
      <c r="F30" s="10">
        <v>94</v>
      </c>
      <c r="G30" s="10">
        <v>95</v>
      </c>
      <c r="H30" s="10">
        <v>99</v>
      </c>
      <c r="I30" s="10">
        <v>98</v>
      </c>
      <c r="J30" s="10">
        <v>100</v>
      </c>
      <c r="K30" s="10">
        <v>91</v>
      </c>
      <c r="L30" s="10">
        <v>86</v>
      </c>
      <c r="M30" s="10">
        <v>95</v>
      </c>
      <c r="N30" s="10">
        <v>88</v>
      </c>
      <c r="O30" s="10">
        <f t="shared" si="0"/>
        <v>1132</v>
      </c>
      <c r="P30" s="10">
        <v>33</v>
      </c>
      <c r="Q30" s="9"/>
      <c r="R30" s="10"/>
      <c r="S30" s="10">
        <v>96</v>
      </c>
      <c r="T30" s="10">
        <v>95</v>
      </c>
      <c r="U30" s="10">
        <v>95</v>
      </c>
      <c r="V30" s="10">
        <v>95</v>
      </c>
      <c r="W30" s="10">
        <v>98</v>
      </c>
      <c r="X30" s="10">
        <v>99</v>
      </c>
      <c r="Y30" s="10">
        <v>98</v>
      </c>
      <c r="Z30" s="10">
        <v>97</v>
      </c>
      <c r="AA30" s="10">
        <v>89</v>
      </c>
      <c r="AB30" s="10">
        <v>88</v>
      </c>
      <c r="AC30" s="10">
        <v>94</v>
      </c>
      <c r="AD30" s="10">
        <v>87</v>
      </c>
      <c r="AE30" s="10">
        <f t="shared" si="1"/>
        <v>1131</v>
      </c>
      <c r="AF30" s="10">
        <v>34</v>
      </c>
      <c r="AG30" s="9"/>
      <c r="AH30" s="10"/>
      <c r="AI30" s="10">
        <f t="shared" si="2"/>
        <v>2263</v>
      </c>
      <c r="AJ30" s="10"/>
    </row>
    <row r="31" spans="1:36" x14ac:dyDescent="0.35">
      <c r="A31" s="3">
        <v>23</v>
      </c>
      <c r="B31" s="2" t="s">
        <v>20</v>
      </c>
      <c r="C31" s="10">
        <v>89</v>
      </c>
      <c r="D31" s="10">
        <v>86</v>
      </c>
      <c r="E31" s="10">
        <v>92</v>
      </c>
      <c r="F31" s="10">
        <v>89</v>
      </c>
      <c r="G31" s="10">
        <v>96</v>
      </c>
      <c r="H31" s="10">
        <v>97</v>
      </c>
      <c r="I31" s="10">
        <v>99</v>
      </c>
      <c r="J31" s="10">
        <v>99</v>
      </c>
      <c r="K31" s="10">
        <v>90</v>
      </c>
      <c r="L31" s="10">
        <v>86</v>
      </c>
      <c r="M31" s="10">
        <v>91</v>
      </c>
      <c r="N31" s="10">
        <v>94</v>
      </c>
      <c r="O31" s="10">
        <f t="shared" si="0"/>
        <v>1108</v>
      </c>
      <c r="P31" s="10">
        <v>33</v>
      </c>
      <c r="Q31" s="9"/>
      <c r="R31" s="10"/>
      <c r="S31" s="10">
        <v>93</v>
      </c>
      <c r="T31" s="10">
        <v>92</v>
      </c>
      <c r="U31" s="10">
        <v>97</v>
      </c>
      <c r="V31" s="10">
        <v>90</v>
      </c>
      <c r="W31" s="10">
        <v>97</v>
      </c>
      <c r="X31" s="10">
        <v>97</v>
      </c>
      <c r="Y31" s="10">
        <v>99</v>
      </c>
      <c r="Z31" s="10">
        <v>99</v>
      </c>
      <c r="AA31" s="10">
        <v>98</v>
      </c>
      <c r="AB31" s="10">
        <v>94</v>
      </c>
      <c r="AC31" s="10">
        <v>88</v>
      </c>
      <c r="AD31" s="10">
        <v>90</v>
      </c>
      <c r="AE31" s="10">
        <f t="shared" si="1"/>
        <v>1134</v>
      </c>
      <c r="AF31" s="10">
        <v>38</v>
      </c>
      <c r="AG31" s="9"/>
      <c r="AH31" s="10"/>
      <c r="AI31" s="10">
        <f t="shared" si="2"/>
        <v>2242</v>
      </c>
      <c r="AJ31" s="11"/>
    </row>
    <row r="32" spans="1:36" x14ac:dyDescent="0.35">
      <c r="A32" s="3">
        <v>24</v>
      </c>
      <c r="B32" s="2" t="s">
        <v>73</v>
      </c>
      <c r="C32" s="10">
        <v>94</v>
      </c>
      <c r="D32" s="10">
        <v>90</v>
      </c>
      <c r="E32" s="10">
        <v>95</v>
      </c>
      <c r="F32" s="10">
        <v>96</v>
      </c>
      <c r="G32" s="10">
        <v>96</v>
      </c>
      <c r="H32" s="10">
        <v>99</v>
      </c>
      <c r="I32" s="10">
        <v>99</v>
      </c>
      <c r="J32" s="10">
        <v>96</v>
      </c>
      <c r="K32" s="10">
        <v>90</v>
      </c>
      <c r="L32" s="10">
        <v>86</v>
      </c>
      <c r="M32" s="10">
        <v>88</v>
      </c>
      <c r="N32" s="10">
        <v>84</v>
      </c>
      <c r="O32" s="10">
        <f t="shared" si="0"/>
        <v>1113</v>
      </c>
      <c r="P32" s="10">
        <v>31</v>
      </c>
      <c r="Q32" s="9"/>
      <c r="R32" s="10"/>
      <c r="S32" s="10">
        <v>92</v>
      </c>
      <c r="T32" s="10">
        <v>94</v>
      </c>
      <c r="U32" s="10">
        <v>92</v>
      </c>
      <c r="V32" s="10">
        <v>92</v>
      </c>
      <c r="W32" s="10">
        <v>97</v>
      </c>
      <c r="X32" s="10">
        <v>95</v>
      </c>
      <c r="Y32" s="10">
        <v>96</v>
      </c>
      <c r="Z32" s="10">
        <v>97</v>
      </c>
      <c r="AA32" s="10">
        <v>86</v>
      </c>
      <c r="AB32" s="10">
        <v>89</v>
      </c>
      <c r="AC32" s="10">
        <v>94</v>
      </c>
      <c r="AD32" s="10">
        <v>83</v>
      </c>
      <c r="AE32" s="10">
        <f t="shared" si="1"/>
        <v>1107</v>
      </c>
      <c r="AF32" s="10">
        <v>27</v>
      </c>
      <c r="AG32" s="9"/>
      <c r="AH32" s="10"/>
      <c r="AI32" s="10">
        <f t="shared" si="2"/>
        <v>2220</v>
      </c>
      <c r="AJ32" s="11"/>
    </row>
    <row r="33" spans="1:36" x14ac:dyDescent="0.35">
      <c r="A33" s="3">
        <v>25</v>
      </c>
      <c r="B33" s="2" t="s">
        <v>0</v>
      </c>
      <c r="C33" s="10">
        <v>88</v>
      </c>
      <c r="D33" s="10">
        <v>86</v>
      </c>
      <c r="E33" s="10">
        <v>85</v>
      </c>
      <c r="F33" s="10">
        <v>90</v>
      </c>
      <c r="G33" s="10">
        <v>96</v>
      </c>
      <c r="H33" s="10">
        <v>100</v>
      </c>
      <c r="I33" s="10">
        <v>98</v>
      </c>
      <c r="J33" s="10">
        <v>97</v>
      </c>
      <c r="K33" s="10">
        <v>82</v>
      </c>
      <c r="L33" s="10">
        <v>75</v>
      </c>
      <c r="M33" s="10">
        <v>74</v>
      </c>
      <c r="N33" s="10">
        <v>79</v>
      </c>
      <c r="O33" s="10">
        <f t="shared" si="0"/>
        <v>1050</v>
      </c>
      <c r="P33" s="10">
        <v>27</v>
      </c>
      <c r="Q33" s="9"/>
      <c r="R33" s="10"/>
      <c r="S33" s="10">
        <v>93</v>
      </c>
      <c r="T33" s="29">
        <v>82</v>
      </c>
      <c r="U33" s="10">
        <v>86</v>
      </c>
      <c r="V33" s="10">
        <v>79</v>
      </c>
      <c r="W33" s="10">
        <v>99</v>
      </c>
      <c r="X33" s="10">
        <v>98</v>
      </c>
      <c r="Y33" s="10">
        <v>100</v>
      </c>
      <c r="Z33" s="10">
        <v>100</v>
      </c>
      <c r="AA33" s="10">
        <v>84</v>
      </c>
      <c r="AB33" s="10">
        <v>84</v>
      </c>
      <c r="AC33" s="10">
        <v>80</v>
      </c>
      <c r="AD33" s="10">
        <v>81</v>
      </c>
      <c r="AE33" s="10">
        <f t="shared" si="1"/>
        <v>1066</v>
      </c>
      <c r="AF33" s="10">
        <v>29</v>
      </c>
      <c r="AG33" s="9"/>
      <c r="AH33" s="10"/>
      <c r="AI33" s="10">
        <f t="shared" si="2"/>
        <v>2116</v>
      </c>
      <c r="AJ33" s="11"/>
    </row>
  </sheetData>
  <conditionalFormatting sqref="C1:AI1048576">
    <cfRule type="cellIs" dxfId="0" priority="1" stopIfTrue="1" operator="equal">
      <formula>100</formula>
    </cfRule>
  </conditionalFormatting>
  <printOptions horizontalCentered="1"/>
  <pageMargins left="0.2" right="0.2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3487F3ECFF8C49B649E3CB3AA00BE2" ma:contentTypeVersion="15" ma:contentTypeDescription="Create a new document." ma:contentTypeScope="" ma:versionID="0f27c6fab902446c888585f20e1b7a6b">
  <xsd:schema xmlns:xsd="http://www.w3.org/2001/XMLSchema" xmlns:xs="http://www.w3.org/2001/XMLSchema" xmlns:p="http://schemas.microsoft.com/office/2006/metadata/properties" xmlns:ns1="http://schemas.microsoft.com/sharepoint/v3" xmlns:ns3="13a01613-c138-4bdd-8d01-b01ddb68bea9" xmlns:ns4="dfdbba6d-52f9-4030-9f2a-b62634460e46" targetNamespace="http://schemas.microsoft.com/office/2006/metadata/properties" ma:root="true" ma:fieldsID="c4f2ed18c8ffe4e24382bb9866dcc7b0" ns1:_="" ns3:_="" ns4:_="">
    <xsd:import namespace="http://schemas.microsoft.com/sharepoint/v3"/>
    <xsd:import namespace="13a01613-c138-4bdd-8d01-b01ddb68bea9"/>
    <xsd:import namespace="dfdbba6d-52f9-4030-9f2a-b62634460e4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1:_ip_UnifiedCompliancePolicyProperties" minOccurs="0"/>
                <xsd:element ref="ns1:_ip_UnifiedCompliancePolicyUIAction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a01613-c138-4bdd-8d01-b01ddb68bea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dbba6d-52f9-4030-9f2a-b62634460e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7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4A0DCB8-A76D-4362-9F54-BDB7648BA2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3a01613-c138-4bdd-8d01-b01ddb68bea9"/>
    <ds:schemaRef ds:uri="dfdbba6d-52f9-4030-9f2a-b62634460e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D51F15B-8D55-470F-B880-DA2CF6440C3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Prone </vt:lpstr>
      <vt:lpstr>3x20</vt:lpstr>
      <vt:lpstr>3x40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Wanda</dc:creator>
  <cp:lastModifiedBy>Reya Kempley</cp:lastModifiedBy>
  <cp:lastPrinted>2015-01-10T18:41:50Z</cp:lastPrinted>
  <dcterms:created xsi:type="dcterms:W3CDTF">2015-01-05T16:14:55Z</dcterms:created>
  <dcterms:modified xsi:type="dcterms:W3CDTF">2020-06-05T18:24:54Z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0x0101009A3487F3ECFF8C49B649E3CB3AA00BE2</vt:lpwstr>
  </property>
  <property fmtid="{D5CDD505-2E9C-101B-9397-08002B2CF9AE}" pid="3" name="_ip_UnifiedCompliancePolicyUIAction">
    <vt:lpwstr/>
  </property>
  <property fmtid="{D5CDD505-2E9C-101B-9397-08002B2CF9AE}" pid="4" name="_ip_UnifiedCompliancePolicyProperties">
    <vt:lpwstr/>
  </property>
</Properties>
</file>